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85"/>
  <c r="AB70"/>
  <c r="AB60" i="62"/>
  <c r="AB8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7" i="63" l="1"/>
  <c r="C99"/>
  <c r="F17"/>
  <c r="B99"/>
  <c r="F63" i="55"/>
  <c r="F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O46" s="1"/>
  <c r="N54"/>
  <c r="N58"/>
  <c r="N62"/>
  <c r="O62" s="1"/>
  <c r="N66"/>
  <c r="N70"/>
  <c r="N74"/>
  <c r="N78"/>
  <c r="O78" s="1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9"/>
  <c r="V32"/>
  <c r="O32"/>
  <c r="V40"/>
  <c r="V47"/>
  <c r="V59"/>
  <c r="V16"/>
  <c r="O16"/>
  <c r="V24"/>
  <c r="V31"/>
  <c r="V43"/>
  <c r="O43"/>
  <c r="V98"/>
  <c r="O98"/>
  <c r="V10" i="56"/>
  <c r="O10"/>
  <c r="V19"/>
  <c r="O19"/>
  <c r="V24"/>
  <c r="V26"/>
  <c r="O26"/>
  <c r="V35"/>
  <c r="O35"/>
  <c r="V42"/>
  <c r="V51"/>
  <c r="O51"/>
  <c r="N8" i="55"/>
  <c r="F9"/>
  <c r="I99"/>
  <c r="M99"/>
  <c r="G10"/>
  <c r="N12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45" i="56"/>
  <c r="V3" i="55"/>
  <c r="V62"/>
  <c r="V66"/>
  <c r="O66"/>
  <c r="V74"/>
  <c r="O74"/>
  <c r="V82"/>
  <c r="V94"/>
  <c r="O94"/>
  <c r="V22" i="56"/>
  <c r="O22"/>
  <c r="V31"/>
  <c r="O31"/>
  <c r="V36"/>
  <c r="V38"/>
  <c r="O38"/>
  <c r="V47"/>
  <c r="O47"/>
  <c r="V52"/>
  <c r="V54"/>
  <c r="O54"/>
  <c r="V59"/>
  <c r="V62"/>
  <c r="V67"/>
  <c r="V70"/>
  <c r="O70"/>
  <c r="V75"/>
  <c r="V78"/>
  <c r="V83"/>
  <c r="V86"/>
  <c r="V91"/>
  <c r="V94"/>
  <c r="V68" i="57"/>
  <c r="V13" i="58"/>
  <c r="O17" i="55"/>
  <c r="V17"/>
  <c r="V28"/>
  <c r="V44"/>
  <c r="V90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53"/>
  <c r="O61"/>
  <c r="O77"/>
  <c r="O93"/>
  <c r="V70" i="55"/>
  <c r="O70"/>
  <c r="V78"/>
  <c r="O78"/>
  <c r="V86"/>
  <c r="O86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N24"/>
  <c r="O24" s="1"/>
  <c r="N40"/>
  <c r="O40" s="1"/>
  <c r="N56"/>
  <c r="O56" s="1"/>
  <c r="O96"/>
  <c r="O56" i="56"/>
  <c r="V25" i="58"/>
  <c r="V38"/>
  <c r="V54"/>
  <c r="V73"/>
  <c r="V86"/>
  <c r="V71" i="55"/>
  <c r="V75"/>
  <c r="G3" i="56"/>
  <c r="V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V98"/>
  <c r="V64" i="55"/>
  <c r="V68"/>
  <c r="V72"/>
  <c r="V76"/>
  <c r="V80"/>
  <c r="V84"/>
  <c r="V88"/>
  <c r="V92"/>
  <c r="V96"/>
  <c r="F3" i="56"/>
  <c r="F99" s="1"/>
  <c r="V5"/>
  <c r="V21"/>
  <c r="V33"/>
  <c r="V45"/>
  <c r="V53"/>
  <c r="V57"/>
  <c r="V61"/>
  <c r="V69"/>
  <c r="V73"/>
  <c r="V77"/>
  <c r="V81"/>
  <c r="V89"/>
  <c r="V93"/>
  <c r="V97"/>
  <c r="N3" i="57"/>
  <c r="V30" i="58"/>
  <c r="V62"/>
  <c r="V65"/>
  <c r="V78"/>
  <c r="V97"/>
  <c r="N3" i="56"/>
  <c r="N90" i="57"/>
  <c r="F91"/>
  <c r="K99" i="58"/>
  <c r="U99"/>
  <c r="F9"/>
  <c r="F17"/>
  <c r="V26"/>
  <c r="V42"/>
  <c r="O42"/>
  <c r="O45"/>
  <c r="V58"/>
  <c r="V74"/>
  <c r="O74"/>
  <c r="V90"/>
  <c r="N78" i="57"/>
  <c r="F79"/>
  <c r="N94"/>
  <c r="N98"/>
  <c r="J99" i="58"/>
  <c r="N3"/>
  <c r="N6"/>
  <c r="O6" s="1"/>
  <c r="N14"/>
  <c r="O14" s="1"/>
  <c r="N22"/>
  <c r="O22" s="1"/>
  <c r="O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1" i="58" l="1"/>
  <c r="G8" i="56"/>
  <c r="V8" s="1"/>
  <c r="G4"/>
  <c r="V4" s="1"/>
  <c r="O17" i="58"/>
  <c r="O30"/>
  <c r="O65"/>
  <c r="O57"/>
  <c r="O41"/>
  <c r="O26"/>
  <c r="O97"/>
  <c r="O25"/>
  <c r="O11" i="57"/>
  <c r="O57" i="56"/>
  <c r="O29"/>
  <c r="O9"/>
  <c r="O91" i="55"/>
  <c r="O71"/>
  <c r="O63"/>
  <c r="O4"/>
  <c r="O93" i="58"/>
  <c r="O77"/>
  <c r="O61"/>
  <c r="O37"/>
  <c r="O21"/>
  <c r="O66"/>
  <c r="F99" i="63"/>
  <c r="V49" i="56"/>
  <c r="O40"/>
  <c r="O65"/>
  <c r="O41"/>
  <c r="O37"/>
  <c r="V29"/>
  <c r="V17"/>
  <c r="O8"/>
  <c r="O6"/>
  <c r="O90" i="55"/>
  <c r="O82"/>
  <c r="G36"/>
  <c r="V36" s="1"/>
  <c r="V9" i="56"/>
  <c r="O97"/>
  <c r="O85"/>
  <c r="O64"/>
  <c r="O25"/>
  <c r="V15"/>
  <c r="O13"/>
  <c r="O95" i="55"/>
  <c r="O87"/>
  <c r="V63"/>
  <c r="O12"/>
  <c r="O7"/>
  <c r="E99"/>
  <c r="V4"/>
  <c r="D99"/>
  <c r="V77" i="58"/>
  <c r="V66"/>
  <c r="V61"/>
  <c r="O53"/>
  <c r="O29"/>
  <c r="G9" i="57"/>
  <c r="V9" s="1"/>
  <c r="O4"/>
  <c r="O44"/>
  <c r="O24"/>
  <c r="V93" i="58"/>
  <c r="G91"/>
  <c r="G75"/>
  <c r="G59"/>
  <c r="G27"/>
  <c r="O27" s="1"/>
  <c r="E99"/>
  <c r="G11"/>
  <c r="V11" s="1"/>
  <c r="D99"/>
  <c r="G25" i="57"/>
  <c r="V25" s="1"/>
  <c r="G10"/>
  <c r="V10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i="58" l="1"/>
  <c r="O4" i="56"/>
  <c r="O49" i="55"/>
  <c r="O36"/>
  <c r="O12" i="56"/>
  <c r="O21" i="57"/>
  <c r="O10"/>
  <c r="V91" i="58"/>
  <c r="O91"/>
  <c r="O75"/>
  <c r="V75"/>
  <c r="O59"/>
  <c r="V59"/>
  <c r="V27"/>
  <c r="O11"/>
  <c r="O77" i="5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95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DG8" s="1"/>
  <c r="C8" i="40" s="1"/>
  <c r="AY9" i="54"/>
  <c r="AY15"/>
  <c r="DG15" s="1"/>
  <c r="C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AY72" i="54"/>
  <c r="DJ72"/>
  <c r="F72" i="40" s="1"/>
  <c r="AY79" i="54"/>
  <c r="DI79"/>
  <c r="E79" i="40" s="1"/>
  <c r="AY81" i="54"/>
  <c r="AY83"/>
  <c r="AY86"/>
  <c r="AY95"/>
  <c r="AY97"/>
  <c r="AY22"/>
  <c r="DG22" s="1"/>
  <c r="C22" i="40" s="1"/>
  <c r="AY25" i="54"/>
  <c r="DG25" s="1"/>
  <c r="C25" i="40" s="1"/>
  <c r="DJ25" i="54"/>
  <c r="F25" i="40" s="1"/>
  <c r="AY28" i="54"/>
  <c r="DJ28"/>
  <c r="F28" i="40" s="1"/>
  <c r="AY31" i="54"/>
  <c r="AY36"/>
  <c r="CE36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38"/>
  <c r="DD87"/>
  <c r="DD71"/>
  <c r="DD55"/>
  <c r="DD45"/>
  <c r="CW90"/>
  <c r="CW15"/>
  <c r="CW82"/>
  <c r="CW48"/>
  <c r="CW16"/>
  <c r="CP38"/>
  <c r="CP44"/>
  <c r="CP26"/>
  <c r="CP12"/>
  <c r="CP7"/>
  <c r="CI7"/>
  <c r="CI17"/>
  <c r="C5" i="40"/>
  <c r="DK5" i="54"/>
  <c r="CB61"/>
  <c r="CB41"/>
  <c r="DK6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99" i="28"/>
  <c r="AE99" i="26"/>
  <c r="AE99" i="29"/>
  <c r="AE99" i="27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62"/>
  <c r="AD70"/>
  <c r="AD94"/>
  <c r="AD69"/>
  <c r="AD77"/>
  <c r="AD97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<sst xmlns="http://schemas.openxmlformats.org/spreadsheetml/2006/main" count="8024" uniqueCount="533">
  <si>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</si>
  <si>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</si>
  <si>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</si>
  <si>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</si>
  <si>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</si>
  <si>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</si>
  <si>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</si>
  <si>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</si>
  <si>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</si>
  <si>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</si>
  <si>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</si>
  <si>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</si>
  <si>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</si>
  <si>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</si>
  <si>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</si>
  <si>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</si>
  <si>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</si>
  <si>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</si>
  <si>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</si>
  <si>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</si>
  <si>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</si>
  <si>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</si>
  <si>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</si>
  <si>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</si>
  <si>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</si>
  <si>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</si>
  <si>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</si>
  <si>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</si>
  <si>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</si>
  <si>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</si>
  <si>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</si>
  <si>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</si>
  <si>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</si>
  <si>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</si>
  <si>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</si>
  <si>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</si>
  <si>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</si>
  <si>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</si>
  <si>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</si>
  <si>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</si>
  <si>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</si>
  <si>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</si>
  <si>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</si>
  <si>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</si>
  <si>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</si>
  <si>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</si>
  <si>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</si>
  <si>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</si>
  <si>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</si>
  <si>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</si>
  <si>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</si>
  <si>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</si>
  <si>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</si>
  <si>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</si>
  <si>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</si>
  <si>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</si>
  <si>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</si>
  <si>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</si>
  <si>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</si>
  <si>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</si>
  <si>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</si>
  <si>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</si>
  <si>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</si>
  <si>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</si>
  <si>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</si>
  <si>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</si>
  <si>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</si>
  <si>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</si>
  <si>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</si>
  <si>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</si>
  <si>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</si>
  <si>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</si>
  <si>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</si>
  <si>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</si>
  <si>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</si>
  <si>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</si>
  <si>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</si>
  <si>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</si>
  <si>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</si>
  <si>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</si>
  <si>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</si>
  <si>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</si>
  <si>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</si>
  <si>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</si>
  <si>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</si>
  <si>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</si>
  <si>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</si>
  <si>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</si>
  <si>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</si>
  <si>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</si>
  <si>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</si>
  <si>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</si>
  <si>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</si>
  <si>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</si>
  <si>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</si>
  <si>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</si>
  <si>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</si>
  <si>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</si>
  <si>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</si>
  <si>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</si>
  <si>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</si>
  <si>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</si>
  <si>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</si>
  <si>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</si>
  <si>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</si>
  <si>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</si>
  <si>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</si>
  <si>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</si>
  <si>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</si>
  <si>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</si>
  <si>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</si>
  <si>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</si>
  <si>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</si>
  <si>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</si>
  <si>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</si>
  <si>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</si>
  <si>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</si>
  <si>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</si>
  <si>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</si>
  <si>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</si>
  <si>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</si>
  <si>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</si>
  <si>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</si>
  <si>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</si>
  <si>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</si>
  <si>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</si>
  <si>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</si>
  <si>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</si>
  <si>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</si>
  <si>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</si>
  <si>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</si>
  <si>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</si>
  <si>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</si>
  <si>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</si>
  <si>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</si>
  <si>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</si>
  <si>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</si>
  <si>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</si>
  <si>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</si>
  <si>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</si>
  <si>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</si>
  <si>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</si>
  <si>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</si>
  <si>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</si>
  <si>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</si>
  <si>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</si>
  <si>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</si>
  <si>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</si>
  <si>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</si>
  <si>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</si>
  <si>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</si>
  <si>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</si>
  <si>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</si>
  <si>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</si>
  <si>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</si>
  <si>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</si>
  <si>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</si>
  <si>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</si>
  <si>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</si>
  <si>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</si>
  <si>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</si>
  <si>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</si>
  <si>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</si>
  <si>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</si>
  <si>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</si>
  <si>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</si>
  <si>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</si>
  <si>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</si>
  <si>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</si>
  <si>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</si>
  <si>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</si>
  <si>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</si>
  <si>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</si>
  <si>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</si>
  <si>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</si>
  <si>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</si>
  <si>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</si>
  <si>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</si>
  <si>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</si>
  <si>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</si>
  <si>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</si>
  <si>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</si>
  <si>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</si>
  <si>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</si>
  <si>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</si>
  <si>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</si>
  <si>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</si>
  <si>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</si>
  <si>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</si>
  <si>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</si>
  <si>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</si>
  <si>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</si>
  <si>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</si>
  <si>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</si>
  <si>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</si>
  <si>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</si>
  <si>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</si>
  <si>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</si>
  <si>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</si>
  <si>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</si>
  <si>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</si>
  <si>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</si>
  <si>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</si>
  <si>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</si>
  <si>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</si>
  <si>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</si>
  <si>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</si>
  <si>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</si>
  <si>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</si>
  <si>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</si>
  <si>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</si>
  <si>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</si>
  <si>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</si>
  <si>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</si>
  <si>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</si>
  <si>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</si>
  <si>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</si>
  <si>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</si>
  <si>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</si>
  <si>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</si>
  <si>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</si>
  <si>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</si>
  <si>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</si>
  <si>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</si>
  <si>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</si>
  <si>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</si>
  <si>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</si>
  <si>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</si>
  <si>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</si>
  <si>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</si>
  <si>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</si>
  <si>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</si>
  <si>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</si>
  <si>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</si>
  <si>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</si>
  <si>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</si>
  <si>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</si>
  <si>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</si>
  <si>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</si>
  <si>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</si>
  <si>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</si>
  <si>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</si>
  <si>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</si>
  <si>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</si>
  <si>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</si>
  <si>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</si>
  <si>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</si>
  <si>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</si>
  <si>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</si>
  <si>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</si>
  <si>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</si>
  <si>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</si>
  <si>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</si>
  <si>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</si>
  <si>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</si>
  <si>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</si>
  <si>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</si>
  <si>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</si>
  <si>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</si>
  <si>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</si>
  <si>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</si>
  <si>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</si>
  <si>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</si>
  <si>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</si>
  <si>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</si>
  <si>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</si>
  <si>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</si>
  <si>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</si>
  <si>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</si>
  <si>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</si>
  <si>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</si>
  <si>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</si>
  <si>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</si>
  <si>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</si>
  <si>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</si>
  <si>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</si>
  <si>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</si>
  <si>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</si>
  <si>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</si>
  <si>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</si>
  <si>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</si>
  <si>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</si>
  <si>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</si>
  <si>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</si>
  <si>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</si>
  <si>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</si>
  <si>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</si>
  <si>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</si>
  <si>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</si>
  <si>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</si>
  <si>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</si>
  <si>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</si>
  <si>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</si>
  <si>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</si>
  <si>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</si>
  <si>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</si>
  <si>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</si>
  <si>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</si>
  <si>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</si>
  <si>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</si>
  <si>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</si>
  <si>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</si>
  <si>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</si>
  <si>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</si>
  <si>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</si>
  <si>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</si>
  <si>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</si>
  <si>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</si>
  <si>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</si>
  <si>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</si>
  <si>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</si>
  <si>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</si>
  <si>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</si>
  <si>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</si>
  <si>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</si>
  <si>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</si>
  <si>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</si>
  <si>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</si>
  <si>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</si>
  <si>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</si>
  <si>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</si>
  <si>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</si>
  <si>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</si>
  <si>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</si>
  <si>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</si>
  <si>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</si>
  <si>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</si>
  <si>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</si>
  <si>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</si>
  <si>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</si>
  <si>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</si>
  <si>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</si>
  <si>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</si>
  <si>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</si>
  <si>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</si>
  <si>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</si>
  <si>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</si>
  <si>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</si>
  <si>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</si>
  <si>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</si>
  <si>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</si>
  <si>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</si>
  <si>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</si>
  <si>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</si>
  <si>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</si>
  <si>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</si>
  <si>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</si>
  <si>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</si>
  <si>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</si>
  <si>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</si>
  <si>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</si>
  <si>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</si>
  <si>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</si>
  <si>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</si>
  <si>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</si>
  <si>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</si>
  <si>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</si>
  <si>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</si>
  <si>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</si>
  <si>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</si>
  <si>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</si>
  <si>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</si>
  <si>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</si>
  <si>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</si>
  <si>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</si>
  <si>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</si>
  <si>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</si>
  <si>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</si>
  <si>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</si>
  <si>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</si>
  <si>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</si>
  <si>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</si>
  <si>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</si>
  <si>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</si>
  <si>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</si>
  <si>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</si>
  <si>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</si>
  <si>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</si>
  <si>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</si>
  <si>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</si>
  <si>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</si>
  <si>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</si>
  <si>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</si>
  <si>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</si>
  <si>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</si>
  <si>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</si>
  <si>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</si>
  <si>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</si>
  <si>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</si>
  <si>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</si>
  <si>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</si>
  <si>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</si>
  <si>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</si>
  <si>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</si>
  <si>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</si>
  <si>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</si>
  <si>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</si>
  <si>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</si>
  <si>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</si>
  <si>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</si>
  <si>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</si>
  <si>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</si>
  <si>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</si>
  <si>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</si>
  <si>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</si>
  <si>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</si>
  <si>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</si>
  <si>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</si>
  <si>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</si>
  <si>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</si>
  <si>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</si>
  <si>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</si>
  <si>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</si>
  <si>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</si>
  <si>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</si>
  <si>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</si>
  <si>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</si>
  <si>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</si>
  <si>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</si>
  <si>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</si>
  <si>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</si>
  <si>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</si>
  <si>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</si>
  <si>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</si>
  <si>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</si>
  <si>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</si>
  <si>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</si>
  <si>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</si>
  <si>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</si>
  <si>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</si>
  <si>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</si>
  <si>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</si>
  <si>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</si>
  <si>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</si>
  <si>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</si>
  <si>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</si>
  <si>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</si>
  <si>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</si>
  <si>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</si>
  <si>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</si>
  <si>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</si>
  <si>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</si>
  <si>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</si>
  <si>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</si>
  <si>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</si>
  <si>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</si>
  <si>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57IS2022/06/21</t>
  </si>
  <si>
    <t>ANTA_CRF(NR-88)</t>
  </si>
  <si>
    <t>ANTA_GF(NR-88)</t>
  </si>
  <si>
    <t>ANTA_LF(NR-88)</t>
  </si>
  <si>
    <t>ANTA_RF(NR-88)</t>
  </si>
  <si>
    <t>AURY_CRF(NR-88)</t>
  </si>
  <si>
    <t>AURY_GF(NR-88)</t>
  </si>
  <si>
    <t>AURY_LF(NR-88)</t>
  </si>
  <si>
    <t>AURY_RF(NR-88)</t>
  </si>
  <si>
    <t>BRBCL(ER-29)</t>
  </si>
  <si>
    <t>BSIUL(NR-88)</t>
  </si>
  <si>
    <t>CHAMERA1(NR-88)</t>
  </si>
  <si>
    <t>CHAMERA2(NR-88)</t>
  </si>
  <si>
    <t>CHAMERA3(NR-88)</t>
  </si>
  <si>
    <t>DADRI_CRF(NR-88)</t>
  </si>
  <si>
    <t>DADRI_GF(NR-88)</t>
  </si>
  <si>
    <t>DADRI_LF(NR-88)</t>
  </si>
  <si>
    <t>DADRI_RF(NR-88)</t>
  </si>
  <si>
    <t>DADRT2(NR-88)</t>
  </si>
  <si>
    <t>DHAULIGNGA(NR-88)</t>
  </si>
  <si>
    <t>DULHASTI(NR-88)</t>
  </si>
  <si>
    <t>FSTPP I &amp; II(ER-29)</t>
  </si>
  <si>
    <t>JHAJJAR(NR-88)</t>
  </si>
  <si>
    <t>KGSU1AND2(SR-33)</t>
  </si>
  <si>
    <t>KGSU3AND4(SR-33)</t>
  </si>
  <si>
    <t>KHSTPP-II(ER-29)</t>
  </si>
  <si>
    <t>KKNP(SR-33)</t>
  </si>
  <si>
    <t>KOTESHWR(NR-88)</t>
  </si>
  <si>
    <t>KUDGI(SR-33)</t>
  </si>
  <si>
    <t>MAPS(SR-33)</t>
  </si>
  <si>
    <t>NAPP(NR-88)</t>
  </si>
  <si>
    <t>NJPC(NR-88)</t>
  </si>
  <si>
    <t>NLCEXP(SR-33)</t>
  </si>
  <si>
    <t>NLCIIST1(SR-33)</t>
  </si>
  <si>
    <t>NLCIIST2(SR-33)</t>
  </si>
  <si>
    <t>NLCTS2EXP(SR-33)</t>
  </si>
  <si>
    <t>NNTPP(SR-33)</t>
  </si>
  <si>
    <t>NTPL(SR-33)</t>
  </si>
  <si>
    <t>PARBATI3(NR-88)</t>
  </si>
  <si>
    <t>RAPPB(NR-88)</t>
  </si>
  <si>
    <t>RAPPC(NR-88)</t>
  </si>
  <si>
    <t>RIHAND1(NR-88)</t>
  </si>
  <si>
    <t>RIHAND2(NR-88)</t>
  </si>
  <si>
    <t>RIHAND3(NR-88)</t>
  </si>
  <si>
    <t>RSTPSU1TO6(SR-33)</t>
  </si>
  <si>
    <t>RSTPSU7(SR-33)</t>
  </si>
  <si>
    <t>SALAL(NR-88)</t>
  </si>
  <si>
    <t>SASAN(WR-47)</t>
  </si>
  <si>
    <t>SEWA2(NR-88)</t>
  </si>
  <si>
    <t>SIMHST2(SR-33)</t>
  </si>
  <si>
    <t>SINGRAULI(NR-88)</t>
  </si>
  <si>
    <t>SINGRAULI_HYDRO(NR-88)</t>
  </si>
  <si>
    <t>TALA(ER-29)</t>
  </si>
  <si>
    <t>TALST2(SR-33)</t>
  </si>
  <si>
    <t>TANAKPUR(NR-88)</t>
  </si>
  <si>
    <t>TEHRI(NR-88)</t>
  </si>
  <si>
    <t>UNCHAHAR1(NR-88)</t>
  </si>
  <si>
    <t>UNCHAHAR2(NR-88)</t>
  </si>
  <si>
    <t>UNCHAHAR3(NR-88)</t>
  </si>
  <si>
    <t>UNCHAHAR4(NR-88)</t>
  </si>
  <si>
    <t>URI2(NR-88)</t>
  </si>
  <si>
    <t>VALLURNTECL(SR-33)</t>
  </si>
  <si>
    <t>SHPPBPL</t>
  </si>
  <si>
    <t>KSEB</t>
  </si>
  <si>
    <t>HP</t>
  </si>
  <si>
    <t>KSK_MAHANADI</t>
  </si>
  <si>
    <t>SEILP2</t>
  </si>
  <si>
    <t>MSEDCL</t>
  </si>
  <si>
    <t>SAINJ</t>
  </si>
  <si>
    <t>TANGEDCO</t>
  </si>
  <si>
    <t>TATA_POWER_HALDIA</t>
  </si>
  <si>
    <t>VSPL-RAJ</t>
  </si>
  <si>
    <t>JPL</t>
  </si>
  <si>
    <t>SPDC-JK</t>
  </si>
  <si>
    <t>Teesta_III</t>
  </si>
  <si>
    <t>JHABUA_IPP</t>
  </si>
  <si>
    <t>Manipur_Ben</t>
  </si>
  <si>
    <t>Meghalaya_Ben</t>
  </si>
  <si>
    <t>GBHHPL</t>
  </si>
  <si>
    <t>ITCWIND</t>
  </si>
  <si>
    <t>GEE_HP</t>
  </si>
  <si>
    <t>HP-GOVT</t>
  </si>
  <si>
    <t>APNRL</t>
  </si>
  <si>
    <t>JPNIGRIE_JNSTPP</t>
  </si>
  <si>
    <t>JPL-2</t>
  </si>
  <si>
    <t>CHANJUII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</si>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</sst>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37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37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37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37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39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39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39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39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39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39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39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39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38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38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38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36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36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36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36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36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36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36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36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190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190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190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190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190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190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190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190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276.74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276.74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276.74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276.74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276.74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276.74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276.74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276.74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276.74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276.74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276.74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276.74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276.74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276.74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276.74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276.74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276.74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276.74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276.74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276.74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276.74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276.74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276.74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276.74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276.74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276.74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276.74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276.74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276.74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276.74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276.74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276.74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276.74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276.74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276.74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276.74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276.74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276.74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276.74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276.74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276.74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276.74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276.74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276.74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276.74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296.33999999999997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296.33999999999997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296.33999999999997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296.33999999999997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296.33999999999997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296.33999999999997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296.33999999999997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296.33999999999997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44733</v>
      </c>
      <c r="Z3" s="37">
        <f>S3</f>
        <v>44733</v>
      </c>
      <c r="AE3" s="36"/>
      <c r="AH3" s="38">
        <f>AV4</f>
        <v>44733</v>
      </c>
    </row>
    <row r="4" spans="1:48" ht="15.75" thickBot="1">
      <c r="A4" s="37">
        <f>frq!A1</f>
        <v>44733</v>
      </c>
      <c r="L4" s="37">
        <f>frq!A1</f>
        <v>44733</v>
      </c>
      <c r="P4" s="37">
        <f>frq!A1</f>
        <v>44733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6.9184999999999997E-2</v>
      </c>
      <c r="H6" s="54">
        <f>(BAWANA!U3+BAWANA!V3)/4000</f>
        <v>0</v>
      </c>
      <c r="I6" s="54"/>
      <c r="J6" s="54">
        <f>G6+H6+I6</f>
        <v>6.9184999999999997E-2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6.9184999999999997E-2</v>
      </c>
      <c r="H7" s="54">
        <f>(BAWANA!U4+BAWANA!V4)/4000</f>
        <v>0</v>
      </c>
      <c r="I7" s="54"/>
      <c r="J7" s="54">
        <f t="shared" ref="J7:J70" si="3">G7+H7+I7</f>
        <v>6.9184999999999997E-2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6.9184999999999997E-2</v>
      </c>
      <c r="H8" s="54">
        <f>(BAWANA!U5+BAWANA!V5)/4000</f>
        <v>0</v>
      </c>
      <c r="I8" s="54"/>
      <c r="J8" s="54">
        <f t="shared" si="3"/>
        <v>6.9184999999999997E-2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6.9184999999999997E-2</v>
      </c>
      <c r="H9" s="54">
        <f>(BAWANA!U6+BAWANA!V6)/4000</f>
        <v>0</v>
      </c>
      <c r="I9" s="54"/>
      <c r="J9" s="54">
        <f t="shared" si="3"/>
        <v>6.9184999999999997E-2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6.9184999999999997E-2</v>
      </c>
      <c r="H10" s="54">
        <f>(BAWANA!U7+BAWANA!V7)/4000</f>
        <v>0</v>
      </c>
      <c r="I10" s="54"/>
      <c r="J10" s="54">
        <f t="shared" si="3"/>
        <v>6.9184999999999997E-2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6.9184999999999997E-2</v>
      </c>
      <c r="H11" s="54">
        <f>(BAWANA!U8+BAWANA!V8)/4000</f>
        <v>0</v>
      </c>
      <c r="I11" s="54"/>
      <c r="J11" s="54">
        <f t="shared" si="3"/>
        <v>6.9184999999999997E-2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6.9184999999999997E-2</v>
      </c>
      <c r="H12" s="54">
        <f>(BAWANA!U9+BAWANA!V9)/4000</f>
        <v>0</v>
      </c>
      <c r="I12" s="54"/>
      <c r="J12" s="54">
        <f t="shared" si="3"/>
        <v>6.9184999999999997E-2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6.9184999999999997E-2</v>
      </c>
      <c r="H13" s="54">
        <f>(BAWANA!U10+BAWANA!V10)/4000</f>
        <v>0</v>
      </c>
      <c r="I13" s="54"/>
      <c r="J13" s="54">
        <f t="shared" si="3"/>
        <v>6.9184999999999997E-2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6.9184999999999997E-2</v>
      </c>
      <c r="H14" s="54">
        <f>(BAWANA!U11+BAWANA!V11)/4000</f>
        <v>0</v>
      </c>
      <c r="I14" s="54"/>
      <c r="J14" s="54">
        <f t="shared" si="3"/>
        <v>6.9184999999999997E-2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6.9184999999999997E-2</v>
      </c>
      <c r="H15" s="54">
        <f>(BAWANA!U12+BAWANA!V12)/4000</f>
        <v>0</v>
      </c>
      <c r="I15" s="54"/>
      <c r="J15" s="54">
        <f t="shared" si="3"/>
        <v>6.9184999999999997E-2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6.9184999999999997E-2</v>
      </c>
      <c r="H16" s="54">
        <f>(BAWANA!U13+BAWANA!V13)/4000</f>
        <v>0</v>
      </c>
      <c r="I16" s="54"/>
      <c r="J16" s="54">
        <f t="shared" si="3"/>
        <v>6.9184999999999997E-2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6.9184999999999997E-2</v>
      </c>
      <c r="H17" s="54">
        <f>(BAWANA!U14+BAWANA!V14)/4000</f>
        <v>0</v>
      </c>
      <c r="I17" s="54"/>
      <c r="J17" s="54">
        <f t="shared" si="3"/>
        <v>6.9184999999999997E-2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6.9184999999999997E-2</v>
      </c>
      <c r="H18" s="54">
        <f>(BAWANA!U15+BAWANA!V15)/4000</f>
        <v>0</v>
      </c>
      <c r="I18" s="54"/>
      <c r="J18" s="54">
        <f t="shared" si="3"/>
        <v>6.9184999999999997E-2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6.9184999999999997E-2</v>
      </c>
      <c r="H19" s="54">
        <f>(BAWANA!U16+BAWANA!V16)/4000</f>
        <v>0</v>
      </c>
      <c r="I19" s="54"/>
      <c r="J19" s="54">
        <f t="shared" si="3"/>
        <v>6.9184999999999997E-2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6.9184999999999997E-2</v>
      </c>
      <c r="H20" s="54">
        <f>(BAWANA!U17+BAWANA!V17)/4000</f>
        <v>0</v>
      </c>
      <c r="I20" s="54"/>
      <c r="J20" s="54">
        <f t="shared" si="3"/>
        <v>6.9184999999999997E-2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6.9184999999999997E-2</v>
      </c>
      <c r="H21" s="54">
        <f>(BAWANA!U18+BAWANA!V18)/4000</f>
        <v>0</v>
      </c>
      <c r="I21" s="54"/>
      <c r="J21" s="54">
        <f t="shared" si="3"/>
        <v>6.9184999999999997E-2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6.9184999999999997E-2</v>
      </c>
      <c r="H22" s="54">
        <f>(BAWANA!U19+BAWANA!V19)/4000</f>
        <v>0</v>
      </c>
      <c r="I22" s="54"/>
      <c r="J22" s="54">
        <f t="shared" si="3"/>
        <v>6.9184999999999997E-2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6.9184999999999997E-2</v>
      </c>
      <c r="H24" s="54">
        <f>(BAWANA!U21+BAWANA!V21)/4000</f>
        <v>0</v>
      </c>
      <c r="I24" s="54"/>
      <c r="J24" s="54">
        <f t="shared" si="3"/>
        <v>6.9184999999999997E-2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6.9184999999999997E-2</v>
      </c>
      <c r="H25" s="54">
        <f>(BAWANA!U22+BAWANA!V22)/4000</f>
        <v>0</v>
      </c>
      <c r="I25" s="54"/>
      <c r="J25" s="54">
        <f t="shared" si="3"/>
        <v>6.9184999999999997E-2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6.9184999999999997E-2</v>
      </c>
      <c r="H26" s="54">
        <f>(BAWANA!U23+BAWANA!V23)/4000</f>
        <v>0</v>
      </c>
      <c r="I26" s="54"/>
      <c r="J26" s="54">
        <f t="shared" si="3"/>
        <v>6.9184999999999997E-2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6.9184999999999997E-2</v>
      </c>
      <c r="H27" s="54">
        <f>(BAWANA!U24+BAWANA!V24)/4000</f>
        <v>0</v>
      </c>
      <c r="I27" s="54"/>
      <c r="J27" s="54">
        <f t="shared" si="3"/>
        <v>6.9184999999999997E-2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6.9184999999999997E-2</v>
      </c>
      <c r="H28" s="54">
        <f>(BAWANA!U25+BAWANA!V25)/4000</f>
        <v>0</v>
      </c>
      <c r="I28" s="54"/>
      <c r="J28" s="54">
        <f t="shared" si="3"/>
        <v>6.9184999999999997E-2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6.9184999999999997E-2</v>
      </c>
      <c r="H29" s="54">
        <f>(BAWANA!U26+BAWANA!V26)/4000</f>
        <v>0</v>
      </c>
      <c r="I29" s="54"/>
      <c r="J29" s="54">
        <f t="shared" si="3"/>
        <v>6.9184999999999997E-2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6.9184999999999997E-2</v>
      </c>
      <c r="H30" s="54">
        <f>(BAWANA!U27+BAWANA!V27)/4000</f>
        <v>0</v>
      </c>
      <c r="I30" s="54"/>
      <c r="J30" s="54">
        <f t="shared" si="3"/>
        <v>6.9184999999999997E-2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6.9184999999999997E-2</v>
      </c>
      <c r="H31" s="54">
        <f>(BAWANA!U28+BAWANA!V28)/4000</f>
        <v>0</v>
      </c>
      <c r="I31" s="54"/>
      <c r="J31" s="54">
        <f t="shared" si="3"/>
        <v>6.9184999999999997E-2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6.9184999999999997E-2</v>
      </c>
      <c r="H32" s="54">
        <f>(BAWANA!U29+BAWANA!V29)/4000</f>
        <v>0</v>
      </c>
      <c r="I32" s="54"/>
      <c r="J32" s="54">
        <f t="shared" si="3"/>
        <v>6.9184999999999997E-2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6.9184999999999997E-2</v>
      </c>
      <c r="H33" s="54">
        <f>(BAWANA!U30+BAWANA!V30)/4000</f>
        <v>0</v>
      </c>
      <c r="I33" s="54"/>
      <c r="J33" s="54">
        <f t="shared" si="3"/>
        <v>6.9184999999999997E-2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6.9184999999999997E-2</v>
      </c>
      <c r="H34" s="54">
        <f>(BAWANA!U31+BAWANA!V31)/4000</f>
        <v>0</v>
      </c>
      <c r="I34" s="54"/>
      <c r="J34" s="54">
        <f t="shared" si="3"/>
        <v>6.9184999999999997E-2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6.9184999999999997E-2</v>
      </c>
      <c r="H35" s="54">
        <f>(BAWANA!U32+BAWANA!V32)/4000</f>
        <v>0</v>
      </c>
      <c r="I35" s="54"/>
      <c r="J35" s="54">
        <f t="shared" si="3"/>
        <v>6.9184999999999997E-2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6.9184999999999997E-2</v>
      </c>
      <c r="H36" s="54">
        <f>(BAWANA!U33+BAWANA!V33)/4000</f>
        <v>0</v>
      </c>
      <c r="I36" s="54"/>
      <c r="J36" s="54">
        <f t="shared" si="3"/>
        <v>6.9184999999999997E-2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6.9184999999999997E-2</v>
      </c>
      <c r="H37" s="54">
        <f>(BAWANA!U34+BAWANA!V34)/4000</f>
        <v>0</v>
      </c>
      <c r="I37" s="54"/>
      <c r="J37" s="54">
        <f t="shared" si="3"/>
        <v>6.9184999999999997E-2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6.9184999999999997E-2</v>
      </c>
      <c r="H38" s="54">
        <f>(BAWANA!U35+BAWANA!V35)/4000</f>
        <v>0</v>
      </c>
      <c r="I38" s="54"/>
      <c r="J38" s="54">
        <f t="shared" si="3"/>
        <v>6.9184999999999997E-2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6.9184999999999997E-2</v>
      </c>
      <c r="H39" s="54">
        <f>(BAWANA!U36+BAWANA!V36)/4000</f>
        <v>0</v>
      </c>
      <c r="I39" s="54"/>
      <c r="J39" s="54">
        <f t="shared" si="3"/>
        <v>6.9184999999999997E-2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6.9184999999999997E-2</v>
      </c>
      <c r="H40" s="54">
        <f>(BAWANA!U37+BAWANA!V37)/4000</f>
        <v>0</v>
      </c>
      <c r="I40" s="54"/>
      <c r="J40" s="54">
        <f t="shared" si="3"/>
        <v>6.9184999999999997E-2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6.9184999999999997E-2</v>
      </c>
      <c r="H41" s="54">
        <f>(BAWANA!U38+BAWANA!V38)/4000</f>
        <v>0</v>
      </c>
      <c r="I41" s="54"/>
      <c r="J41" s="54">
        <f t="shared" si="3"/>
        <v>6.9184999999999997E-2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6.9184999999999997E-2</v>
      </c>
      <c r="H42" s="54">
        <f>(BAWANA!U39+BAWANA!V39)/4000</f>
        <v>0</v>
      </c>
      <c r="I42" s="54"/>
      <c r="J42" s="54">
        <f t="shared" si="3"/>
        <v>6.9184999999999997E-2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6.9184999999999997E-2</v>
      </c>
      <c r="H43" s="54">
        <f>(BAWANA!U40+BAWANA!V40)/4000</f>
        <v>0</v>
      </c>
      <c r="I43" s="54"/>
      <c r="J43" s="54">
        <f t="shared" si="3"/>
        <v>6.9184999999999997E-2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6.9184999999999997E-2</v>
      </c>
      <c r="H44" s="54">
        <f>(BAWANA!U41+BAWANA!V41)/4000</f>
        <v>0</v>
      </c>
      <c r="I44" s="54"/>
      <c r="J44" s="54">
        <f t="shared" si="3"/>
        <v>6.9184999999999997E-2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6.9184999999999997E-2</v>
      </c>
      <c r="H45" s="54">
        <f>(BAWANA!U42+BAWANA!V42)/4000</f>
        <v>0</v>
      </c>
      <c r="I45" s="54"/>
      <c r="J45" s="54">
        <f t="shared" si="3"/>
        <v>6.9184999999999997E-2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6.9184999999999997E-2</v>
      </c>
      <c r="H46" s="54">
        <f>(BAWANA!U43+BAWANA!V43)/4000</f>
        <v>0</v>
      </c>
      <c r="I46" s="54"/>
      <c r="J46" s="54">
        <f t="shared" si="3"/>
        <v>6.9184999999999997E-2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6.9184999999999997E-2</v>
      </c>
      <c r="H47" s="54">
        <f>(BAWANA!U44+BAWANA!V44)/4000</f>
        <v>0</v>
      </c>
      <c r="I47" s="54"/>
      <c r="J47" s="54">
        <f t="shared" si="3"/>
        <v>6.9184999999999997E-2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6.9184999999999997E-2</v>
      </c>
      <c r="H48" s="54">
        <f>(BAWANA!U45+BAWANA!V45)/4000</f>
        <v>0</v>
      </c>
      <c r="I48" s="54"/>
      <c r="J48" s="54">
        <f t="shared" si="3"/>
        <v>6.9184999999999997E-2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6.9184999999999997E-2</v>
      </c>
      <c r="H49" s="54">
        <f>(BAWANA!U46+BAWANA!V46)/4000</f>
        <v>0</v>
      </c>
      <c r="I49" s="54"/>
      <c r="J49" s="54">
        <f t="shared" si="3"/>
        <v>6.9184999999999997E-2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6.9184999999999997E-2</v>
      </c>
      <c r="H50" s="54">
        <f>(BAWANA!U47+BAWANA!V47)/4000</f>
        <v>0</v>
      </c>
      <c r="I50" s="54"/>
      <c r="J50" s="54">
        <f t="shared" si="3"/>
        <v>6.9184999999999997E-2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6.9184999999999997E-2</v>
      </c>
      <c r="H51" s="54">
        <f>(BAWANA!U48+BAWANA!V48)/4000</f>
        <v>0</v>
      </c>
      <c r="I51" s="54"/>
      <c r="J51" s="54">
        <f t="shared" si="3"/>
        <v>6.9184999999999997E-2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7.4084999999999998E-2</v>
      </c>
      <c r="H94" s="54">
        <f>(BAWANA!U91+BAWANA!V91)/4000</f>
        <v>0</v>
      </c>
      <c r="I94" s="54"/>
      <c r="J94" s="54">
        <f t="shared" si="9"/>
        <v>7.4084999999999998E-2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7.4084999999999998E-2</v>
      </c>
      <c r="H95" s="54">
        <f>(BAWANA!U92+BAWANA!V92)/4000</f>
        <v>0</v>
      </c>
      <c r="I95" s="54"/>
      <c r="J95" s="54">
        <f t="shared" si="9"/>
        <v>7.4084999999999998E-2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7.4084999999999998E-2</v>
      </c>
      <c r="H96" s="54">
        <f>(BAWANA!U93+BAWANA!V93)/4000</f>
        <v>0</v>
      </c>
      <c r="I96" s="54"/>
      <c r="J96" s="54">
        <f t="shared" si="9"/>
        <v>7.4084999999999998E-2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7.4084999999999998E-2</v>
      </c>
      <c r="H97" s="54">
        <f>(BAWANA!U94+BAWANA!V94)/4000</f>
        <v>0</v>
      </c>
      <c r="I97" s="54"/>
      <c r="J97" s="54">
        <f t="shared" si="9"/>
        <v>7.4084999999999998E-2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7.4084999999999998E-2</v>
      </c>
      <c r="H98" s="54">
        <f>(BAWANA!U95+BAWANA!V95)/4000</f>
        <v>0</v>
      </c>
      <c r="I98" s="54"/>
      <c r="J98" s="54">
        <f t="shared" si="9"/>
        <v>7.4084999999999998E-2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7.4084999999999998E-2</v>
      </c>
      <c r="H99" s="54">
        <f>(BAWANA!U96+BAWANA!V96)/4000</f>
        <v>0</v>
      </c>
      <c r="I99" s="54"/>
      <c r="J99" s="54">
        <f t="shared" si="9"/>
        <v>7.4084999999999998E-2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7.4084999999999998E-2</v>
      </c>
      <c r="H100" s="54">
        <f>(BAWANA!U97+BAWANA!V97)/4000</f>
        <v>0</v>
      </c>
      <c r="I100" s="54"/>
      <c r="J100" s="54">
        <f t="shared" si="9"/>
        <v>7.4084999999999998E-2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7.4084999999999998E-2</v>
      </c>
      <c r="H101" s="54">
        <f>(BAWANA!U98+BAWANA!V98)/4000</f>
        <v>0</v>
      </c>
      <c r="I101" s="54"/>
      <c r="J101" s="54">
        <f t="shared" si="9"/>
        <v>7.4084999999999998E-2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6.6101899999999993</v>
      </c>
      <c r="H102" s="54">
        <f t="shared" si="14"/>
        <v>0</v>
      </c>
      <c r="I102" s="54"/>
      <c r="J102" s="54">
        <f t="shared" si="14"/>
        <v>6.6101899999999993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44733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C5" sqref="AC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9.18</v>
      </c>
      <c r="M3" s="114">
        <v>0</v>
      </c>
      <c r="N3" s="113">
        <v>-24</v>
      </c>
      <c r="O3" s="95">
        <v>-20</v>
      </c>
      <c r="P3" s="95">
        <v>0</v>
      </c>
      <c r="Q3" s="95">
        <v>0</v>
      </c>
      <c r="R3" s="95">
        <v>0</v>
      </c>
      <c r="S3" s="114">
        <v>0</v>
      </c>
      <c r="U3" s="115">
        <v>-44</v>
      </c>
      <c r="V3" s="116">
        <v>9.18</v>
      </c>
      <c r="W3">
        <v>-24</v>
      </c>
      <c r="X3">
        <v>-20</v>
      </c>
      <c r="Y3">
        <v>9.18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9.18</v>
      </c>
      <c r="M4" s="116">
        <v>0</v>
      </c>
      <c r="N4" s="115">
        <v>-28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-48</v>
      </c>
      <c r="V4" s="116">
        <v>9.18</v>
      </c>
      <c r="W4">
        <v>-28</v>
      </c>
      <c r="X4">
        <v>-20</v>
      </c>
      <c r="Y4">
        <v>9.18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9.18</v>
      </c>
      <c r="M5" s="116">
        <v>0</v>
      </c>
      <c r="N5" s="115">
        <v>0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-10</v>
      </c>
      <c r="V5" s="116">
        <v>9.18</v>
      </c>
      <c r="W5">
        <v>0</v>
      </c>
      <c r="X5">
        <v>-10</v>
      </c>
      <c r="Y5">
        <v>9.18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38.659999999999997</v>
      </c>
      <c r="L6" s="88">
        <v>9.18</v>
      </c>
      <c r="M6" s="116">
        <v>0</v>
      </c>
      <c r="N6" s="115">
        <v>0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-10</v>
      </c>
      <c r="V6" s="116">
        <v>47.84</v>
      </c>
      <c r="W6">
        <v>0</v>
      </c>
      <c r="X6">
        <v>-10</v>
      </c>
      <c r="Y6">
        <v>9.18</v>
      </c>
      <c r="Z6">
        <v>38.659999999999997</v>
      </c>
      <c r="AA6">
        <v>0</v>
      </c>
    </row>
    <row r="7" spans="1:27">
      <c r="G7" t="s">
        <v>49</v>
      </c>
      <c r="H7" s="115">
        <v>37.69</v>
      </c>
      <c r="I7" s="88">
        <v>0</v>
      </c>
      <c r="J7" s="88">
        <v>0</v>
      </c>
      <c r="K7" s="88">
        <v>0</v>
      </c>
      <c r="L7" s="88">
        <v>14.5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52.19</v>
      </c>
      <c r="W7">
        <v>37.69</v>
      </c>
      <c r="X7">
        <v>0</v>
      </c>
      <c r="Y7">
        <v>14.5</v>
      </c>
      <c r="Z7">
        <v>0</v>
      </c>
      <c r="AA7">
        <v>0</v>
      </c>
    </row>
    <row r="8" spans="1:27">
      <c r="G8" t="s">
        <v>50</v>
      </c>
      <c r="H8" s="115">
        <v>40.590000000000003</v>
      </c>
      <c r="I8" s="88">
        <v>0</v>
      </c>
      <c r="J8" s="88">
        <v>0</v>
      </c>
      <c r="K8" s="88">
        <v>0</v>
      </c>
      <c r="L8" s="88">
        <v>6.77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47.36</v>
      </c>
      <c r="W8">
        <v>40.590000000000003</v>
      </c>
      <c r="X8">
        <v>0</v>
      </c>
      <c r="Y8">
        <v>6.77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77.319999999999993</v>
      </c>
      <c r="K9" s="88">
        <v>0</v>
      </c>
      <c r="L9" s="88">
        <v>8.6999999999999993</v>
      </c>
      <c r="M9" s="116">
        <v>0</v>
      </c>
      <c r="N9" s="115">
        <v>0</v>
      </c>
      <c r="O9" s="88">
        <v>-40</v>
      </c>
      <c r="P9" s="88">
        <v>0</v>
      </c>
      <c r="Q9" s="88">
        <v>0</v>
      </c>
      <c r="R9" s="88">
        <v>0</v>
      </c>
      <c r="S9" s="116">
        <v>0</v>
      </c>
      <c r="U9" s="115">
        <v>-40</v>
      </c>
      <c r="V9" s="116">
        <v>86.02</v>
      </c>
      <c r="W9">
        <v>0</v>
      </c>
      <c r="X9">
        <v>-40</v>
      </c>
      <c r="Y9">
        <v>8.6999999999999993</v>
      </c>
      <c r="Z9">
        <v>0</v>
      </c>
      <c r="AA9">
        <v>77.319999999999993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14.5</v>
      </c>
      <c r="L10" s="88">
        <v>8.6999999999999993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23.2</v>
      </c>
      <c r="W10">
        <v>0</v>
      </c>
      <c r="X10">
        <v>0</v>
      </c>
      <c r="Y10">
        <v>8.6999999999999993</v>
      </c>
      <c r="Z10">
        <v>14.5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8.6999999999999993</v>
      </c>
      <c r="M11" s="116">
        <v>0</v>
      </c>
      <c r="N11" s="115">
        <v>-164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-164</v>
      </c>
      <c r="V11" s="116">
        <v>8.6999999999999993</v>
      </c>
      <c r="W11">
        <v>-164</v>
      </c>
      <c r="X11">
        <v>0</v>
      </c>
      <c r="Y11">
        <v>8.6999999999999993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9.67</v>
      </c>
      <c r="J12" s="88">
        <v>96.64</v>
      </c>
      <c r="K12" s="88">
        <v>0</v>
      </c>
      <c r="L12" s="88">
        <v>8.6999999999999993</v>
      </c>
      <c r="M12" s="116">
        <v>0</v>
      </c>
      <c r="N12" s="115">
        <v>-125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-125</v>
      </c>
      <c r="V12" s="116">
        <v>115.01</v>
      </c>
      <c r="W12">
        <v>-125</v>
      </c>
      <c r="X12">
        <v>9.67</v>
      </c>
      <c r="Y12">
        <v>8.6999999999999993</v>
      </c>
      <c r="Z12">
        <v>0</v>
      </c>
      <c r="AA12">
        <v>96.64</v>
      </c>
    </row>
    <row r="13" spans="1:27">
      <c r="G13" t="s">
        <v>55</v>
      </c>
      <c r="H13" s="115">
        <v>0</v>
      </c>
      <c r="I13" s="88">
        <v>0</v>
      </c>
      <c r="J13" s="88">
        <v>96.65</v>
      </c>
      <c r="K13" s="88">
        <v>9.67</v>
      </c>
      <c r="L13" s="88">
        <v>13.24</v>
      </c>
      <c r="M13" s="116">
        <v>0</v>
      </c>
      <c r="N13" s="115">
        <v>-151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-151</v>
      </c>
      <c r="V13" s="116">
        <v>119.56</v>
      </c>
      <c r="W13">
        <v>-151</v>
      </c>
      <c r="X13">
        <v>0</v>
      </c>
      <c r="Y13">
        <v>13.24</v>
      </c>
      <c r="Z13">
        <v>9.67</v>
      </c>
      <c r="AA13">
        <v>96.65</v>
      </c>
    </row>
    <row r="14" spans="1:27">
      <c r="G14" t="s">
        <v>56</v>
      </c>
      <c r="H14" s="115">
        <v>0</v>
      </c>
      <c r="I14" s="88">
        <v>0</v>
      </c>
      <c r="J14" s="88">
        <v>96.65</v>
      </c>
      <c r="K14" s="88">
        <v>0</v>
      </c>
      <c r="L14" s="88">
        <v>5.8</v>
      </c>
      <c r="M14" s="116">
        <v>0</v>
      </c>
      <c r="N14" s="115">
        <v>-159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-159</v>
      </c>
      <c r="V14" s="116">
        <v>102.45</v>
      </c>
      <c r="W14">
        <v>-159</v>
      </c>
      <c r="X14">
        <v>0</v>
      </c>
      <c r="Y14">
        <v>5.8</v>
      </c>
      <c r="Z14">
        <v>0</v>
      </c>
      <c r="AA14">
        <v>96.65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6.77</v>
      </c>
      <c r="M15" s="116">
        <v>0</v>
      </c>
      <c r="N15" s="115">
        <v>-189</v>
      </c>
      <c r="O15" s="88">
        <v>-35</v>
      </c>
      <c r="P15" s="88">
        <v>0</v>
      </c>
      <c r="Q15" s="88">
        <v>0</v>
      </c>
      <c r="R15" s="88">
        <v>0</v>
      </c>
      <c r="S15" s="116">
        <v>0</v>
      </c>
      <c r="U15" s="115">
        <v>-224</v>
      </c>
      <c r="V15" s="116">
        <v>6.77</v>
      </c>
      <c r="W15">
        <v>-189</v>
      </c>
      <c r="X15">
        <v>-35</v>
      </c>
      <c r="Y15">
        <v>6.77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6.77</v>
      </c>
      <c r="M16" s="116">
        <v>0</v>
      </c>
      <c r="N16" s="115">
        <v>-159</v>
      </c>
      <c r="O16" s="88">
        <v>0</v>
      </c>
      <c r="P16" s="88">
        <v>0</v>
      </c>
      <c r="Q16" s="88">
        <v>-10</v>
      </c>
      <c r="R16" s="88">
        <v>0</v>
      </c>
      <c r="S16" s="116">
        <v>0</v>
      </c>
      <c r="U16" s="115">
        <v>-169</v>
      </c>
      <c r="V16" s="116">
        <v>6.77</v>
      </c>
      <c r="W16">
        <v>-159</v>
      </c>
      <c r="X16">
        <v>0</v>
      </c>
      <c r="Y16">
        <v>6.77</v>
      </c>
      <c r="Z16">
        <v>-10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6.77</v>
      </c>
      <c r="M17" s="116">
        <v>0</v>
      </c>
      <c r="N17" s="115">
        <v>-40</v>
      </c>
      <c r="O17" s="88">
        <v>0</v>
      </c>
      <c r="P17" s="88">
        <v>0</v>
      </c>
      <c r="Q17" s="88">
        <v>-10</v>
      </c>
      <c r="R17" s="88">
        <v>0</v>
      </c>
      <c r="S17" s="116">
        <v>0</v>
      </c>
      <c r="U17" s="115">
        <v>-50</v>
      </c>
      <c r="V17" s="116">
        <v>6.77</v>
      </c>
      <c r="W17">
        <v>-40</v>
      </c>
      <c r="X17">
        <v>0</v>
      </c>
      <c r="Y17">
        <v>6.77</v>
      </c>
      <c r="Z17">
        <v>-10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6.77</v>
      </c>
      <c r="M18" s="116">
        <v>0</v>
      </c>
      <c r="N18" s="115">
        <v>-40</v>
      </c>
      <c r="O18" s="88">
        <v>0</v>
      </c>
      <c r="P18" s="88">
        <v>0</v>
      </c>
      <c r="Q18" s="88">
        <v>-10</v>
      </c>
      <c r="R18" s="88">
        <v>0</v>
      </c>
      <c r="S18" s="116">
        <v>0</v>
      </c>
      <c r="U18" s="115">
        <v>-50</v>
      </c>
      <c r="V18" s="116">
        <v>6.77</v>
      </c>
      <c r="W18">
        <v>-40</v>
      </c>
      <c r="X18">
        <v>0</v>
      </c>
      <c r="Y18">
        <v>6.77</v>
      </c>
      <c r="Z18">
        <v>-10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12.56</v>
      </c>
      <c r="M19" s="116">
        <v>0</v>
      </c>
      <c r="N19" s="115">
        <v>-61</v>
      </c>
      <c r="O19" s="88">
        <v>-40</v>
      </c>
      <c r="P19" s="88">
        <v>-45</v>
      </c>
      <c r="Q19" s="88">
        <v>-65</v>
      </c>
      <c r="R19" s="88">
        <v>0</v>
      </c>
      <c r="S19" s="116">
        <v>0</v>
      </c>
      <c r="U19" s="115">
        <v>-211</v>
      </c>
      <c r="V19" s="116">
        <v>12.56</v>
      </c>
      <c r="W19">
        <v>-61</v>
      </c>
      <c r="X19">
        <v>-40</v>
      </c>
      <c r="Y19">
        <v>12.56</v>
      </c>
      <c r="Z19">
        <v>-65</v>
      </c>
      <c r="AA19">
        <v>-45</v>
      </c>
    </row>
    <row r="20" spans="7:27">
      <c r="G20" t="s">
        <v>62</v>
      </c>
      <c r="H20" s="115">
        <v>0</v>
      </c>
      <c r="I20" s="88">
        <v>7.73</v>
      </c>
      <c r="J20" s="88">
        <v>0</v>
      </c>
      <c r="K20" s="88">
        <v>0</v>
      </c>
      <c r="L20" s="88">
        <v>5.8</v>
      </c>
      <c r="M20" s="116">
        <v>0</v>
      </c>
      <c r="N20" s="115">
        <v>-83</v>
      </c>
      <c r="O20" s="88">
        <v>0</v>
      </c>
      <c r="P20" s="88">
        <v>0</v>
      </c>
      <c r="Q20" s="88">
        <v>-30</v>
      </c>
      <c r="R20" s="88">
        <v>0</v>
      </c>
      <c r="S20" s="116">
        <v>0</v>
      </c>
      <c r="U20" s="115">
        <v>-113</v>
      </c>
      <c r="V20" s="116">
        <v>13.53</v>
      </c>
      <c r="W20">
        <v>-83</v>
      </c>
      <c r="X20">
        <v>7.73</v>
      </c>
      <c r="Y20">
        <v>5.8</v>
      </c>
      <c r="Z20">
        <v>-30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7.73</v>
      </c>
      <c r="M21" s="116">
        <v>0</v>
      </c>
      <c r="N21" s="115">
        <v>-121</v>
      </c>
      <c r="O21" s="88">
        <v>-10</v>
      </c>
      <c r="P21" s="88">
        <v>-83</v>
      </c>
      <c r="Q21" s="88">
        <v>-10</v>
      </c>
      <c r="R21" s="88">
        <v>0</v>
      </c>
      <c r="S21" s="116">
        <v>0</v>
      </c>
      <c r="U21" s="115">
        <v>-224</v>
      </c>
      <c r="V21" s="116">
        <v>7.73</v>
      </c>
      <c r="W21">
        <v>-121</v>
      </c>
      <c r="X21">
        <v>-10</v>
      </c>
      <c r="Y21">
        <v>7.73</v>
      </c>
      <c r="Z21">
        <v>-10</v>
      </c>
      <c r="AA21">
        <v>-83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7.73</v>
      </c>
      <c r="M22" s="116">
        <v>0</v>
      </c>
      <c r="N22" s="115">
        <v>-78</v>
      </c>
      <c r="O22" s="88">
        <v>-15</v>
      </c>
      <c r="P22" s="88">
        <v>-35</v>
      </c>
      <c r="Q22" s="88">
        <v>-30</v>
      </c>
      <c r="R22" s="88">
        <v>0</v>
      </c>
      <c r="S22" s="116">
        <v>0</v>
      </c>
      <c r="U22" s="115">
        <v>-158</v>
      </c>
      <c r="V22" s="116">
        <v>7.73</v>
      </c>
      <c r="W22">
        <v>-78</v>
      </c>
      <c r="X22">
        <v>-15</v>
      </c>
      <c r="Y22">
        <v>7.73</v>
      </c>
      <c r="Z22">
        <v>-30</v>
      </c>
      <c r="AA22">
        <v>-35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7.73</v>
      </c>
      <c r="M23" s="116">
        <v>0</v>
      </c>
      <c r="N23" s="115">
        <v>-78</v>
      </c>
      <c r="O23" s="88">
        <v>-38</v>
      </c>
      <c r="P23" s="88">
        <v>-30</v>
      </c>
      <c r="Q23" s="88">
        <v>-60</v>
      </c>
      <c r="R23" s="88">
        <v>0</v>
      </c>
      <c r="S23" s="116">
        <v>0</v>
      </c>
      <c r="U23" s="115">
        <v>-206</v>
      </c>
      <c r="V23" s="116">
        <v>7.73</v>
      </c>
      <c r="W23">
        <v>-78</v>
      </c>
      <c r="X23">
        <v>-38</v>
      </c>
      <c r="Y23">
        <v>7.73</v>
      </c>
      <c r="Z23">
        <v>-60</v>
      </c>
      <c r="AA23">
        <v>-30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7.73</v>
      </c>
      <c r="M24" s="116">
        <v>0</v>
      </c>
      <c r="N24" s="115">
        <v>-67</v>
      </c>
      <c r="O24" s="88">
        <v>-10</v>
      </c>
      <c r="P24" s="88">
        <v>-30</v>
      </c>
      <c r="Q24" s="88">
        <v>-10</v>
      </c>
      <c r="R24" s="88">
        <v>0</v>
      </c>
      <c r="S24" s="116">
        <v>0</v>
      </c>
      <c r="U24" s="115">
        <v>-117</v>
      </c>
      <c r="V24" s="116">
        <v>7.73</v>
      </c>
      <c r="W24">
        <v>-67</v>
      </c>
      <c r="X24">
        <v>-10</v>
      </c>
      <c r="Y24">
        <v>7.73</v>
      </c>
      <c r="Z24">
        <v>-10</v>
      </c>
      <c r="AA24">
        <v>-30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13.05</v>
      </c>
      <c r="M25" s="116">
        <v>0</v>
      </c>
      <c r="N25" s="115">
        <v>-112</v>
      </c>
      <c r="O25" s="88">
        <v>0</v>
      </c>
      <c r="P25" s="88">
        <v>-90</v>
      </c>
      <c r="Q25" s="88">
        <v>-60</v>
      </c>
      <c r="R25" s="88">
        <v>0</v>
      </c>
      <c r="S25" s="116">
        <v>0</v>
      </c>
      <c r="U25" s="115">
        <v>-262</v>
      </c>
      <c r="V25" s="116">
        <v>13.05</v>
      </c>
      <c r="W25">
        <v>-112</v>
      </c>
      <c r="X25">
        <v>0</v>
      </c>
      <c r="Y25">
        <v>13.05</v>
      </c>
      <c r="Z25">
        <v>-60</v>
      </c>
      <c r="AA25">
        <v>-90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5.8</v>
      </c>
      <c r="M26" s="116">
        <v>0</v>
      </c>
      <c r="N26" s="115">
        <v>-59</v>
      </c>
      <c r="O26" s="88">
        <v>-22</v>
      </c>
      <c r="P26" s="88">
        <v>-40</v>
      </c>
      <c r="Q26" s="88">
        <v>-10</v>
      </c>
      <c r="R26" s="88">
        <v>0</v>
      </c>
      <c r="S26" s="116">
        <v>0</v>
      </c>
      <c r="U26" s="115">
        <v>-131</v>
      </c>
      <c r="V26" s="116">
        <v>5.8</v>
      </c>
      <c r="W26">
        <v>-59</v>
      </c>
      <c r="X26">
        <v>-22</v>
      </c>
      <c r="Y26">
        <v>5.8</v>
      </c>
      <c r="Z26">
        <v>-10</v>
      </c>
      <c r="AA26">
        <v>-40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7.73</v>
      </c>
      <c r="M27" s="116">
        <v>0</v>
      </c>
      <c r="N27" s="115">
        <v>-78</v>
      </c>
      <c r="O27" s="88">
        <v>0</v>
      </c>
      <c r="P27" s="88">
        <v>-120</v>
      </c>
      <c r="Q27" s="88">
        <v>-30</v>
      </c>
      <c r="R27" s="88">
        <v>0</v>
      </c>
      <c r="S27" s="116">
        <v>0</v>
      </c>
      <c r="U27" s="115">
        <v>-228</v>
      </c>
      <c r="V27" s="116">
        <v>7.73</v>
      </c>
      <c r="W27">
        <v>-78</v>
      </c>
      <c r="X27">
        <v>0</v>
      </c>
      <c r="Y27">
        <v>7.73</v>
      </c>
      <c r="Z27">
        <v>-30</v>
      </c>
      <c r="AA27">
        <v>-120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8.6999999999999993</v>
      </c>
      <c r="M28" s="116">
        <v>0</v>
      </c>
      <c r="N28" s="115">
        <v>-105</v>
      </c>
      <c r="O28" s="88">
        <v>0</v>
      </c>
      <c r="P28" s="88">
        <v>-50</v>
      </c>
      <c r="Q28" s="88">
        <v>-30</v>
      </c>
      <c r="R28" s="88">
        <v>0</v>
      </c>
      <c r="S28" s="116">
        <v>0</v>
      </c>
      <c r="U28" s="115">
        <v>-185</v>
      </c>
      <c r="V28" s="116">
        <v>8.6999999999999993</v>
      </c>
      <c r="W28">
        <v>-105</v>
      </c>
      <c r="X28">
        <v>0</v>
      </c>
      <c r="Y28">
        <v>8.6999999999999993</v>
      </c>
      <c r="Z28">
        <v>-30</v>
      </c>
      <c r="AA28">
        <v>-50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9.67</v>
      </c>
      <c r="M29" s="116">
        <v>0</v>
      </c>
      <c r="N29" s="115">
        <v>-115</v>
      </c>
      <c r="O29" s="88">
        <v>0</v>
      </c>
      <c r="P29" s="88">
        <v>-50</v>
      </c>
      <c r="Q29" s="88">
        <v>-10</v>
      </c>
      <c r="R29" s="88">
        <v>0</v>
      </c>
      <c r="S29" s="116">
        <v>0</v>
      </c>
      <c r="U29" s="115">
        <v>-175</v>
      </c>
      <c r="V29" s="116">
        <v>9.66</v>
      </c>
      <c r="W29">
        <v>-115</v>
      </c>
      <c r="X29">
        <v>0</v>
      </c>
      <c r="Y29">
        <v>9.67</v>
      </c>
      <c r="Z29">
        <v>-10</v>
      </c>
      <c r="AA29">
        <v>-50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9.67</v>
      </c>
      <c r="M30" s="116">
        <v>0</v>
      </c>
      <c r="N30" s="115">
        <v>-94</v>
      </c>
      <c r="O30" s="88">
        <v>0</v>
      </c>
      <c r="P30" s="88">
        <v>-50</v>
      </c>
      <c r="Q30" s="88">
        <v>-65</v>
      </c>
      <c r="R30" s="88">
        <v>0</v>
      </c>
      <c r="S30" s="116">
        <v>0</v>
      </c>
      <c r="U30" s="115">
        <v>-209</v>
      </c>
      <c r="V30" s="116">
        <v>9.66</v>
      </c>
      <c r="W30">
        <v>-94</v>
      </c>
      <c r="X30">
        <v>0</v>
      </c>
      <c r="Y30">
        <v>9.67</v>
      </c>
      <c r="Z30">
        <v>-65</v>
      </c>
      <c r="AA30">
        <v>-50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15.46</v>
      </c>
      <c r="M31" s="116">
        <v>0</v>
      </c>
      <c r="N31" s="115">
        <v>-139</v>
      </c>
      <c r="O31" s="88">
        <v>0</v>
      </c>
      <c r="P31" s="88">
        <v>-130</v>
      </c>
      <c r="Q31" s="88">
        <v>0</v>
      </c>
      <c r="R31" s="88">
        <v>0</v>
      </c>
      <c r="S31" s="116">
        <v>0</v>
      </c>
      <c r="U31" s="115">
        <v>-269</v>
      </c>
      <c r="V31" s="116">
        <v>15.46</v>
      </c>
      <c r="W31">
        <v>-139</v>
      </c>
      <c r="X31">
        <v>0</v>
      </c>
      <c r="Y31">
        <v>15.46</v>
      </c>
      <c r="Z31">
        <v>0</v>
      </c>
      <c r="AA31">
        <v>-130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8.6999999999999993</v>
      </c>
      <c r="M32" s="116">
        <v>0</v>
      </c>
      <c r="N32" s="115">
        <v>-96</v>
      </c>
      <c r="O32" s="88">
        <v>-25</v>
      </c>
      <c r="P32" s="88">
        <v>-65</v>
      </c>
      <c r="Q32" s="88">
        <v>0</v>
      </c>
      <c r="R32" s="88">
        <v>0</v>
      </c>
      <c r="S32" s="116">
        <v>0</v>
      </c>
      <c r="U32" s="115">
        <v>-186</v>
      </c>
      <c r="V32" s="116">
        <v>8.6999999999999993</v>
      </c>
      <c r="W32">
        <v>-96</v>
      </c>
      <c r="X32">
        <v>-25</v>
      </c>
      <c r="Y32">
        <v>8.6999999999999993</v>
      </c>
      <c r="Z32">
        <v>0</v>
      </c>
      <c r="AA32">
        <v>-65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10.63</v>
      </c>
      <c r="M33" s="116">
        <v>0</v>
      </c>
      <c r="N33" s="115">
        <v>-106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>
        <v>-166</v>
      </c>
      <c r="V33" s="116">
        <v>10.63</v>
      </c>
      <c r="W33">
        <v>-106</v>
      </c>
      <c r="X33">
        <v>0</v>
      </c>
      <c r="Y33">
        <v>10.63</v>
      </c>
      <c r="Z33">
        <v>0</v>
      </c>
      <c r="AA33">
        <v>-60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12.56</v>
      </c>
      <c r="M34" s="116">
        <v>0</v>
      </c>
      <c r="N34" s="115">
        <v>-107</v>
      </c>
      <c r="O34" s="88">
        <v>0</v>
      </c>
      <c r="P34" s="88">
        <v>-55</v>
      </c>
      <c r="Q34" s="88">
        <v>0</v>
      </c>
      <c r="R34" s="88">
        <v>0</v>
      </c>
      <c r="S34" s="116">
        <v>0</v>
      </c>
      <c r="U34" s="115">
        <v>-162</v>
      </c>
      <c r="V34" s="116">
        <v>12.56</v>
      </c>
      <c r="W34">
        <v>-107</v>
      </c>
      <c r="X34">
        <v>0</v>
      </c>
      <c r="Y34">
        <v>12.56</v>
      </c>
      <c r="Z34">
        <v>0</v>
      </c>
      <c r="AA34">
        <v>-55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11.6</v>
      </c>
      <c r="M35" s="116">
        <v>0</v>
      </c>
      <c r="N35" s="115">
        <v>-84</v>
      </c>
      <c r="O35" s="88">
        <v>0</v>
      </c>
      <c r="P35" s="88">
        <v>-100</v>
      </c>
      <c r="Q35" s="88">
        <v>0</v>
      </c>
      <c r="R35" s="88">
        <v>0</v>
      </c>
      <c r="S35" s="116">
        <v>0</v>
      </c>
      <c r="U35" s="115">
        <v>-184</v>
      </c>
      <c r="V35" s="116">
        <v>11.6</v>
      </c>
      <c r="W35">
        <v>-84</v>
      </c>
      <c r="X35">
        <v>0</v>
      </c>
      <c r="Y35">
        <v>11.6</v>
      </c>
      <c r="Z35">
        <v>0</v>
      </c>
      <c r="AA35">
        <v>-100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13.53</v>
      </c>
      <c r="M36" s="116">
        <v>0</v>
      </c>
      <c r="N36" s="115">
        <v>-66</v>
      </c>
      <c r="O36" s="88">
        <v>0</v>
      </c>
      <c r="P36" s="88">
        <v>-90</v>
      </c>
      <c r="Q36" s="88">
        <v>-25</v>
      </c>
      <c r="R36" s="88">
        <v>0</v>
      </c>
      <c r="S36" s="116">
        <v>0</v>
      </c>
      <c r="U36" s="115">
        <v>-181</v>
      </c>
      <c r="V36" s="116">
        <v>13.53</v>
      </c>
      <c r="W36">
        <v>-66</v>
      </c>
      <c r="X36">
        <v>0</v>
      </c>
      <c r="Y36">
        <v>13.53</v>
      </c>
      <c r="Z36">
        <v>-25</v>
      </c>
      <c r="AA36">
        <v>-90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22.23</v>
      </c>
      <c r="M37" s="116">
        <v>0</v>
      </c>
      <c r="N37" s="115">
        <v>-35</v>
      </c>
      <c r="O37" s="88">
        <v>-13</v>
      </c>
      <c r="P37" s="88">
        <v>-120</v>
      </c>
      <c r="Q37" s="88">
        <v>0</v>
      </c>
      <c r="R37" s="88">
        <v>0</v>
      </c>
      <c r="S37" s="116">
        <v>0</v>
      </c>
      <c r="U37" s="115">
        <v>-168</v>
      </c>
      <c r="V37" s="116">
        <v>22.23</v>
      </c>
      <c r="W37">
        <v>-35</v>
      </c>
      <c r="X37">
        <v>-13</v>
      </c>
      <c r="Y37">
        <v>22.23</v>
      </c>
      <c r="Z37">
        <v>0</v>
      </c>
      <c r="AA37">
        <v>-120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16.43</v>
      </c>
      <c r="M38" s="116">
        <v>0</v>
      </c>
      <c r="N38" s="115">
        <v>-44</v>
      </c>
      <c r="O38" s="88">
        <v>-19</v>
      </c>
      <c r="P38" s="88">
        <v>-65</v>
      </c>
      <c r="Q38" s="88">
        <v>0</v>
      </c>
      <c r="R38" s="88">
        <v>0</v>
      </c>
      <c r="S38" s="116">
        <v>0</v>
      </c>
      <c r="U38" s="115">
        <v>-128</v>
      </c>
      <c r="V38" s="116">
        <v>16.43</v>
      </c>
      <c r="W38">
        <v>-44</v>
      </c>
      <c r="X38">
        <v>-19</v>
      </c>
      <c r="Y38">
        <v>16.43</v>
      </c>
      <c r="Z38">
        <v>0</v>
      </c>
      <c r="AA38">
        <v>-65</v>
      </c>
    </row>
    <row r="39" spans="7:27">
      <c r="G39" t="s">
        <v>81</v>
      </c>
      <c r="H39" s="115">
        <v>58.96</v>
      </c>
      <c r="I39" s="88">
        <v>0</v>
      </c>
      <c r="J39" s="88">
        <v>0</v>
      </c>
      <c r="K39" s="88">
        <v>14.5</v>
      </c>
      <c r="L39" s="88">
        <v>18.36</v>
      </c>
      <c r="M39" s="116">
        <v>0</v>
      </c>
      <c r="N39" s="115">
        <v>0</v>
      </c>
      <c r="O39" s="88">
        <v>-45</v>
      </c>
      <c r="P39" s="88">
        <v>-75</v>
      </c>
      <c r="Q39" s="88">
        <v>0</v>
      </c>
      <c r="R39" s="88">
        <v>0</v>
      </c>
      <c r="S39" s="116">
        <v>0</v>
      </c>
      <c r="U39" s="115">
        <v>-120</v>
      </c>
      <c r="V39" s="116">
        <v>91.82</v>
      </c>
      <c r="W39">
        <v>58.96</v>
      </c>
      <c r="X39">
        <v>-45</v>
      </c>
      <c r="Y39">
        <v>18.36</v>
      </c>
      <c r="Z39">
        <v>14.5</v>
      </c>
      <c r="AA39">
        <v>-75</v>
      </c>
    </row>
    <row r="40" spans="7:27">
      <c r="G40" t="s">
        <v>82</v>
      </c>
      <c r="H40" s="115">
        <v>62.82</v>
      </c>
      <c r="I40" s="88">
        <v>0</v>
      </c>
      <c r="J40" s="88">
        <v>0</v>
      </c>
      <c r="K40" s="88">
        <v>0</v>
      </c>
      <c r="L40" s="88">
        <v>19.329999999999998</v>
      </c>
      <c r="M40" s="116">
        <v>0</v>
      </c>
      <c r="N40" s="115">
        <v>0</v>
      </c>
      <c r="O40" s="88">
        <v>0</v>
      </c>
      <c r="P40" s="88">
        <v>-130</v>
      </c>
      <c r="Q40" s="88">
        <v>0</v>
      </c>
      <c r="R40" s="88">
        <v>0</v>
      </c>
      <c r="S40" s="116">
        <v>0</v>
      </c>
      <c r="U40" s="115">
        <v>-130</v>
      </c>
      <c r="V40" s="116">
        <v>82.15</v>
      </c>
      <c r="W40">
        <v>62.82</v>
      </c>
      <c r="X40">
        <v>0</v>
      </c>
      <c r="Y40">
        <v>19.329999999999998</v>
      </c>
      <c r="Z40">
        <v>0</v>
      </c>
      <c r="AA40">
        <v>-130</v>
      </c>
    </row>
    <row r="41" spans="7:27">
      <c r="G41" t="s">
        <v>83</v>
      </c>
      <c r="H41" s="115">
        <v>52.19</v>
      </c>
      <c r="I41" s="88">
        <v>0</v>
      </c>
      <c r="J41" s="88">
        <v>0</v>
      </c>
      <c r="K41" s="88">
        <v>0</v>
      </c>
      <c r="L41" s="88">
        <v>19.329999999999998</v>
      </c>
      <c r="M41" s="116">
        <v>0</v>
      </c>
      <c r="N41" s="115">
        <v>0</v>
      </c>
      <c r="O41" s="88">
        <v>0</v>
      </c>
      <c r="P41" s="88">
        <v>-55</v>
      </c>
      <c r="Q41" s="88">
        <v>-30</v>
      </c>
      <c r="R41" s="88">
        <v>0</v>
      </c>
      <c r="S41" s="116">
        <v>0</v>
      </c>
      <c r="U41" s="115">
        <v>-85</v>
      </c>
      <c r="V41" s="116">
        <v>71.52</v>
      </c>
      <c r="W41">
        <v>52.19</v>
      </c>
      <c r="X41">
        <v>0</v>
      </c>
      <c r="Y41">
        <v>19.329999999999998</v>
      </c>
      <c r="Z41">
        <v>-30</v>
      </c>
      <c r="AA41">
        <v>-55</v>
      </c>
    </row>
    <row r="42" spans="7:27">
      <c r="G42" t="s">
        <v>84</v>
      </c>
      <c r="H42" s="115">
        <v>67.66</v>
      </c>
      <c r="I42" s="88">
        <v>0</v>
      </c>
      <c r="J42" s="88">
        <v>0</v>
      </c>
      <c r="K42" s="88">
        <v>0</v>
      </c>
      <c r="L42" s="88">
        <v>21.26</v>
      </c>
      <c r="M42" s="116">
        <v>0</v>
      </c>
      <c r="N42" s="115">
        <v>0</v>
      </c>
      <c r="O42" s="88">
        <v>0</v>
      </c>
      <c r="P42" s="88">
        <v>-60</v>
      </c>
      <c r="Q42" s="88">
        <v>0</v>
      </c>
      <c r="R42" s="88">
        <v>0</v>
      </c>
      <c r="S42" s="116">
        <v>0</v>
      </c>
      <c r="U42" s="115">
        <v>-60</v>
      </c>
      <c r="V42" s="116">
        <v>88.92</v>
      </c>
      <c r="W42">
        <v>67.66</v>
      </c>
      <c r="X42">
        <v>0</v>
      </c>
      <c r="Y42">
        <v>21.26</v>
      </c>
      <c r="Z42">
        <v>0</v>
      </c>
      <c r="AA42">
        <v>-60</v>
      </c>
    </row>
    <row r="43" spans="7:27">
      <c r="G43" t="s">
        <v>85</v>
      </c>
      <c r="H43" s="115">
        <v>78.28</v>
      </c>
      <c r="I43" s="88">
        <v>0</v>
      </c>
      <c r="J43" s="88">
        <v>0</v>
      </c>
      <c r="K43" s="88">
        <v>43.49</v>
      </c>
      <c r="L43" s="88">
        <v>26.1</v>
      </c>
      <c r="M43" s="116">
        <v>0</v>
      </c>
      <c r="N43" s="115">
        <v>0</v>
      </c>
      <c r="O43" s="88">
        <v>-10</v>
      </c>
      <c r="P43" s="88">
        <v>0</v>
      </c>
      <c r="Q43" s="88">
        <v>0</v>
      </c>
      <c r="R43" s="88">
        <v>0</v>
      </c>
      <c r="S43" s="116">
        <v>0</v>
      </c>
      <c r="U43" s="115">
        <v>-10</v>
      </c>
      <c r="V43" s="116">
        <v>147.87</v>
      </c>
      <c r="W43">
        <v>78.28</v>
      </c>
      <c r="X43">
        <v>-10</v>
      </c>
      <c r="Y43">
        <v>26.1</v>
      </c>
      <c r="Z43">
        <v>43.49</v>
      </c>
      <c r="AA43">
        <v>0</v>
      </c>
    </row>
    <row r="44" spans="7:27">
      <c r="G44" t="s">
        <v>86</v>
      </c>
      <c r="H44" s="115">
        <v>63.79</v>
      </c>
      <c r="I44" s="88">
        <v>0</v>
      </c>
      <c r="J44" s="88">
        <v>0</v>
      </c>
      <c r="K44" s="88">
        <v>0</v>
      </c>
      <c r="L44" s="88">
        <v>18.36</v>
      </c>
      <c r="M44" s="116">
        <v>0</v>
      </c>
      <c r="N44" s="115">
        <v>0</v>
      </c>
      <c r="O44" s="88">
        <v>-29</v>
      </c>
      <c r="P44" s="88">
        <v>0</v>
      </c>
      <c r="Q44" s="88">
        <v>0</v>
      </c>
      <c r="R44" s="88">
        <v>0</v>
      </c>
      <c r="S44" s="116">
        <v>0</v>
      </c>
      <c r="U44" s="115">
        <v>-29</v>
      </c>
      <c r="V44" s="116">
        <v>82.15</v>
      </c>
      <c r="W44">
        <v>63.79</v>
      </c>
      <c r="X44">
        <v>-29</v>
      </c>
      <c r="Y44">
        <v>18.36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21.26</v>
      </c>
      <c r="M45" s="116">
        <v>0</v>
      </c>
      <c r="N45" s="115">
        <v>-38</v>
      </c>
      <c r="O45" s="88">
        <v>-40</v>
      </c>
      <c r="P45" s="88">
        <v>-110</v>
      </c>
      <c r="Q45" s="88">
        <v>0</v>
      </c>
      <c r="R45" s="88">
        <v>0</v>
      </c>
      <c r="S45" s="116">
        <v>0</v>
      </c>
      <c r="U45" s="115">
        <v>-188</v>
      </c>
      <c r="V45" s="116">
        <v>21.26</v>
      </c>
      <c r="W45">
        <v>-38</v>
      </c>
      <c r="X45">
        <v>-40</v>
      </c>
      <c r="Y45">
        <v>21.26</v>
      </c>
      <c r="Z45">
        <v>0</v>
      </c>
      <c r="AA45">
        <v>-110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19.329999999999998</v>
      </c>
      <c r="L46" s="88">
        <v>20.3</v>
      </c>
      <c r="M46" s="116">
        <v>0</v>
      </c>
      <c r="N46" s="115">
        <v>-42</v>
      </c>
      <c r="O46" s="88">
        <v>-5</v>
      </c>
      <c r="P46" s="88">
        <v>-60</v>
      </c>
      <c r="Q46" s="88">
        <v>0</v>
      </c>
      <c r="R46" s="88">
        <v>0</v>
      </c>
      <c r="S46" s="116">
        <v>0</v>
      </c>
      <c r="U46" s="115">
        <v>-107</v>
      </c>
      <c r="V46" s="116">
        <v>39.630000000000003</v>
      </c>
      <c r="W46">
        <v>-42</v>
      </c>
      <c r="X46">
        <v>-5</v>
      </c>
      <c r="Y46">
        <v>20.3</v>
      </c>
      <c r="Z46">
        <v>19.329999999999998</v>
      </c>
      <c r="AA46">
        <v>-60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18.36</v>
      </c>
      <c r="M47" s="116">
        <v>0</v>
      </c>
      <c r="N47" s="115">
        <v>-38</v>
      </c>
      <c r="O47" s="88">
        <v>-40</v>
      </c>
      <c r="P47" s="88">
        <v>-110</v>
      </c>
      <c r="Q47" s="88">
        <v>0</v>
      </c>
      <c r="R47" s="88">
        <v>0</v>
      </c>
      <c r="S47" s="116">
        <v>0</v>
      </c>
      <c r="U47" s="115">
        <v>-188</v>
      </c>
      <c r="V47" s="116">
        <v>18.36</v>
      </c>
      <c r="W47">
        <v>-38</v>
      </c>
      <c r="X47">
        <v>-40</v>
      </c>
      <c r="Y47">
        <v>18.36</v>
      </c>
      <c r="Z47">
        <v>0</v>
      </c>
      <c r="AA47">
        <v>-110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18.36</v>
      </c>
      <c r="M48" s="116">
        <v>0</v>
      </c>
      <c r="N48" s="115">
        <v>-60</v>
      </c>
      <c r="O48" s="88">
        <v>-50</v>
      </c>
      <c r="P48" s="88">
        <v>-25</v>
      </c>
      <c r="Q48" s="88">
        <v>0</v>
      </c>
      <c r="R48" s="88">
        <v>0</v>
      </c>
      <c r="S48" s="116">
        <v>0</v>
      </c>
      <c r="U48" s="115">
        <v>-135</v>
      </c>
      <c r="V48" s="116">
        <v>18.36</v>
      </c>
      <c r="W48">
        <v>-60</v>
      </c>
      <c r="X48">
        <v>-50</v>
      </c>
      <c r="Y48">
        <v>18.36</v>
      </c>
      <c r="Z48">
        <v>0</v>
      </c>
      <c r="AA48">
        <v>-25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28.99</v>
      </c>
      <c r="L49" s="88">
        <v>23.2</v>
      </c>
      <c r="M49" s="116">
        <v>0</v>
      </c>
      <c r="N49" s="115">
        <v>-176</v>
      </c>
      <c r="O49" s="88">
        <v>0</v>
      </c>
      <c r="P49" s="88">
        <v>-75</v>
      </c>
      <c r="Q49" s="88">
        <v>0</v>
      </c>
      <c r="R49" s="88">
        <v>0</v>
      </c>
      <c r="S49" s="116">
        <v>0</v>
      </c>
      <c r="U49" s="115">
        <v>-251</v>
      </c>
      <c r="V49" s="116">
        <v>52.19</v>
      </c>
      <c r="W49">
        <v>-176</v>
      </c>
      <c r="X49">
        <v>0</v>
      </c>
      <c r="Y49">
        <v>23.2</v>
      </c>
      <c r="Z49">
        <v>28.99</v>
      </c>
      <c r="AA49">
        <v>-75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15.46</v>
      </c>
      <c r="M50" s="116">
        <v>0</v>
      </c>
      <c r="N50" s="115">
        <v>-160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-180</v>
      </c>
      <c r="V50" s="116">
        <v>15.46</v>
      </c>
      <c r="W50">
        <v>-160</v>
      </c>
      <c r="X50">
        <v>0</v>
      </c>
      <c r="Y50">
        <v>15.46</v>
      </c>
      <c r="Z50">
        <v>0</v>
      </c>
      <c r="AA50">
        <v>-20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17.399999999999999</v>
      </c>
      <c r="M51" s="116">
        <v>0</v>
      </c>
      <c r="N51" s="115">
        <v>0</v>
      </c>
      <c r="O51" s="88">
        <v>-125</v>
      </c>
      <c r="P51" s="88">
        <v>-100</v>
      </c>
      <c r="Q51" s="88">
        <v>0</v>
      </c>
      <c r="R51" s="88">
        <v>0</v>
      </c>
      <c r="S51" s="116">
        <v>0</v>
      </c>
      <c r="U51" s="115">
        <v>-225</v>
      </c>
      <c r="V51" s="116">
        <v>17.399999999999999</v>
      </c>
      <c r="W51">
        <v>0</v>
      </c>
      <c r="X51">
        <v>-125</v>
      </c>
      <c r="Y51">
        <v>17.399999999999999</v>
      </c>
      <c r="Z51">
        <v>0</v>
      </c>
      <c r="AA51">
        <v>-100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28.99</v>
      </c>
      <c r="L52" s="88">
        <v>17.399999999999999</v>
      </c>
      <c r="M52" s="116">
        <v>0</v>
      </c>
      <c r="N52" s="115">
        <v>0</v>
      </c>
      <c r="O52" s="88">
        <v>-115</v>
      </c>
      <c r="P52" s="88">
        <v>-90</v>
      </c>
      <c r="Q52" s="88">
        <v>0</v>
      </c>
      <c r="R52" s="88">
        <v>0</v>
      </c>
      <c r="S52" s="116">
        <v>0</v>
      </c>
      <c r="U52" s="115">
        <v>-205</v>
      </c>
      <c r="V52" s="116">
        <v>46.39</v>
      </c>
      <c r="W52">
        <v>0</v>
      </c>
      <c r="X52">
        <v>-115</v>
      </c>
      <c r="Y52">
        <v>17.399999999999999</v>
      </c>
      <c r="Z52">
        <v>28.99</v>
      </c>
      <c r="AA52">
        <v>-90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14.5</v>
      </c>
      <c r="M53" s="116">
        <v>0</v>
      </c>
      <c r="N53" s="115">
        <v>0</v>
      </c>
      <c r="O53" s="88">
        <v>-80</v>
      </c>
      <c r="P53" s="88">
        <v>-50</v>
      </c>
      <c r="Q53" s="88">
        <v>0</v>
      </c>
      <c r="R53" s="88">
        <v>0</v>
      </c>
      <c r="S53" s="116">
        <v>0</v>
      </c>
      <c r="U53" s="115">
        <v>-130</v>
      </c>
      <c r="V53" s="116">
        <v>14.5</v>
      </c>
      <c r="W53">
        <v>0</v>
      </c>
      <c r="X53">
        <v>-80</v>
      </c>
      <c r="Y53">
        <v>14.5</v>
      </c>
      <c r="Z53">
        <v>0</v>
      </c>
      <c r="AA53">
        <v>-50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33.83</v>
      </c>
      <c r="L54" s="88">
        <v>14.5</v>
      </c>
      <c r="M54" s="116">
        <v>0</v>
      </c>
      <c r="N54" s="115">
        <v>-78</v>
      </c>
      <c r="O54" s="88">
        <v>-100</v>
      </c>
      <c r="P54" s="88">
        <v>-40</v>
      </c>
      <c r="Q54" s="88">
        <v>0</v>
      </c>
      <c r="R54" s="88">
        <v>0</v>
      </c>
      <c r="S54" s="116">
        <v>0</v>
      </c>
      <c r="U54" s="115">
        <v>-218</v>
      </c>
      <c r="V54" s="116">
        <v>48.32</v>
      </c>
      <c r="W54">
        <v>-78</v>
      </c>
      <c r="X54">
        <v>-100</v>
      </c>
      <c r="Y54">
        <v>14.5</v>
      </c>
      <c r="Z54">
        <v>33.83</v>
      </c>
      <c r="AA54">
        <v>-40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20.010000000000002</v>
      </c>
      <c r="M55" s="116">
        <v>0</v>
      </c>
      <c r="N55" s="115">
        <v>-3</v>
      </c>
      <c r="O55" s="88">
        <v>-66</v>
      </c>
      <c r="P55" s="88">
        <v>-75</v>
      </c>
      <c r="Q55" s="88">
        <v>0</v>
      </c>
      <c r="R55" s="88">
        <v>0</v>
      </c>
      <c r="S55" s="116">
        <v>0</v>
      </c>
      <c r="U55" s="115">
        <v>-144</v>
      </c>
      <c r="V55" s="116">
        <v>20.010000000000002</v>
      </c>
      <c r="W55">
        <v>-3</v>
      </c>
      <c r="X55">
        <v>-66</v>
      </c>
      <c r="Y55">
        <v>20.010000000000002</v>
      </c>
      <c r="Z55">
        <v>0</v>
      </c>
      <c r="AA55">
        <v>-75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13.53</v>
      </c>
      <c r="M56" s="116">
        <v>0</v>
      </c>
      <c r="N56" s="115">
        <v>-28</v>
      </c>
      <c r="O56" s="88">
        <v>-52</v>
      </c>
      <c r="P56" s="88">
        <v>-20</v>
      </c>
      <c r="Q56" s="88">
        <v>0</v>
      </c>
      <c r="R56" s="88">
        <v>0</v>
      </c>
      <c r="S56" s="116">
        <v>0</v>
      </c>
      <c r="U56" s="115">
        <v>-100</v>
      </c>
      <c r="V56" s="116">
        <v>13.53</v>
      </c>
      <c r="W56">
        <v>-28</v>
      </c>
      <c r="X56">
        <v>-52</v>
      </c>
      <c r="Y56">
        <v>13.53</v>
      </c>
      <c r="Z56">
        <v>0</v>
      </c>
      <c r="AA56">
        <v>-20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14.5</v>
      </c>
      <c r="M57" s="116">
        <v>0</v>
      </c>
      <c r="N57" s="115">
        <v>-103</v>
      </c>
      <c r="O57" s="88">
        <v>-25</v>
      </c>
      <c r="P57" s="88">
        <v>-90</v>
      </c>
      <c r="Q57" s="88">
        <v>0</v>
      </c>
      <c r="R57" s="88">
        <v>0</v>
      </c>
      <c r="S57" s="116">
        <v>0</v>
      </c>
      <c r="U57" s="115">
        <v>-218</v>
      </c>
      <c r="V57" s="116">
        <v>14.5</v>
      </c>
      <c r="W57">
        <v>-103</v>
      </c>
      <c r="X57">
        <v>-25</v>
      </c>
      <c r="Y57">
        <v>14.5</v>
      </c>
      <c r="Z57">
        <v>0</v>
      </c>
      <c r="AA57">
        <v>-90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24.16</v>
      </c>
      <c r="L58" s="88">
        <v>14.5</v>
      </c>
      <c r="M58" s="116">
        <v>0</v>
      </c>
      <c r="N58" s="115">
        <v>-39</v>
      </c>
      <c r="O58" s="88">
        <v>-60</v>
      </c>
      <c r="P58" s="88">
        <v>-120</v>
      </c>
      <c r="Q58" s="88">
        <v>0</v>
      </c>
      <c r="R58" s="88">
        <v>0</v>
      </c>
      <c r="S58" s="116">
        <v>0</v>
      </c>
      <c r="U58" s="115">
        <v>-219</v>
      </c>
      <c r="V58" s="116">
        <v>38.659999999999997</v>
      </c>
      <c r="W58">
        <v>-39</v>
      </c>
      <c r="X58">
        <v>-60</v>
      </c>
      <c r="Y58">
        <v>14.5</v>
      </c>
      <c r="Z58">
        <v>24.16</v>
      </c>
      <c r="AA58">
        <v>-120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14.5</v>
      </c>
      <c r="M59" s="116">
        <v>0</v>
      </c>
      <c r="N59" s="115">
        <v>-45</v>
      </c>
      <c r="O59" s="88">
        <v>-65</v>
      </c>
      <c r="P59" s="88">
        <v>-180</v>
      </c>
      <c r="Q59" s="88">
        <v>0</v>
      </c>
      <c r="R59" s="88">
        <v>0</v>
      </c>
      <c r="S59" s="116">
        <v>0</v>
      </c>
      <c r="U59" s="115">
        <v>-290</v>
      </c>
      <c r="V59" s="116">
        <v>14.5</v>
      </c>
      <c r="W59">
        <v>-45</v>
      </c>
      <c r="X59">
        <v>-65</v>
      </c>
      <c r="Y59">
        <v>14.5</v>
      </c>
      <c r="Z59">
        <v>0</v>
      </c>
      <c r="AA59">
        <v>-180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14.5</v>
      </c>
      <c r="M60" s="116">
        <v>0</v>
      </c>
      <c r="N60" s="115">
        <v>-73</v>
      </c>
      <c r="O60" s="88">
        <v>-50</v>
      </c>
      <c r="P60" s="88">
        <v>-35</v>
      </c>
      <c r="Q60" s="88">
        <v>0</v>
      </c>
      <c r="R60" s="88">
        <v>0</v>
      </c>
      <c r="S60" s="116">
        <v>0</v>
      </c>
      <c r="U60" s="115">
        <v>-158</v>
      </c>
      <c r="V60" s="116">
        <v>14.5</v>
      </c>
      <c r="W60">
        <v>-73</v>
      </c>
      <c r="X60">
        <v>-50</v>
      </c>
      <c r="Y60">
        <v>14.5</v>
      </c>
      <c r="Z60">
        <v>0</v>
      </c>
      <c r="AA60">
        <v>-35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19.329999999999998</v>
      </c>
      <c r="L61" s="88">
        <v>18.850000000000001</v>
      </c>
      <c r="M61" s="116">
        <v>0</v>
      </c>
      <c r="N61" s="115">
        <v>-175</v>
      </c>
      <c r="O61" s="88">
        <v>-70</v>
      </c>
      <c r="P61" s="88">
        <v>-60</v>
      </c>
      <c r="Q61" s="88">
        <v>0</v>
      </c>
      <c r="R61" s="88">
        <v>0</v>
      </c>
      <c r="S61" s="116">
        <v>0</v>
      </c>
      <c r="U61" s="115">
        <v>-305</v>
      </c>
      <c r="V61" s="116">
        <v>38.18</v>
      </c>
      <c r="W61">
        <v>-175</v>
      </c>
      <c r="X61">
        <v>-70</v>
      </c>
      <c r="Y61">
        <v>18.850000000000001</v>
      </c>
      <c r="Z61">
        <v>19.329999999999998</v>
      </c>
      <c r="AA61">
        <v>-60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11.6</v>
      </c>
      <c r="M62" s="116">
        <v>0</v>
      </c>
      <c r="N62" s="115">
        <v>-108</v>
      </c>
      <c r="O62" s="88">
        <v>-20</v>
      </c>
      <c r="P62" s="88">
        <v>-40</v>
      </c>
      <c r="Q62" s="88">
        <v>0</v>
      </c>
      <c r="R62" s="88">
        <v>0</v>
      </c>
      <c r="S62" s="116">
        <v>0</v>
      </c>
      <c r="U62" s="115">
        <v>-168</v>
      </c>
      <c r="V62" s="116">
        <v>11.6</v>
      </c>
      <c r="W62">
        <v>-108</v>
      </c>
      <c r="X62">
        <v>-20</v>
      </c>
      <c r="Y62">
        <v>11.6</v>
      </c>
      <c r="Z62">
        <v>0</v>
      </c>
      <c r="AA62">
        <v>-40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13.53</v>
      </c>
      <c r="M63" s="116">
        <v>0</v>
      </c>
      <c r="N63" s="115">
        <v>-53</v>
      </c>
      <c r="O63" s="88">
        <v>-45</v>
      </c>
      <c r="P63" s="88">
        <v>-50</v>
      </c>
      <c r="Q63" s="88">
        <v>0</v>
      </c>
      <c r="R63" s="88">
        <v>0</v>
      </c>
      <c r="S63" s="116">
        <v>0</v>
      </c>
      <c r="U63" s="115">
        <v>-148</v>
      </c>
      <c r="V63" s="116">
        <v>13.53</v>
      </c>
      <c r="W63">
        <v>-53</v>
      </c>
      <c r="X63">
        <v>-45</v>
      </c>
      <c r="Y63">
        <v>13.53</v>
      </c>
      <c r="Z63">
        <v>0</v>
      </c>
      <c r="AA63">
        <v>-50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12.56</v>
      </c>
      <c r="M64" s="116">
        <v>0</v>
      </c>
      <c r="N64" s="115">
        <v>-57</v>
      </c>
      <c r="O64" s="88">
        <v>-55</v>
      </c>
      <c r="P64" s="88">
        <v>-50</v>
      </c>
      <c r="Q64" s="88">
        <v>0</v>
      </c>
      <c r="R64" s="88">
        <v>0</v>
      </c>
      <c r="S64" s="116">
        <v>0</v>
      </c>
      <c r="U64" s="115">
        <v>-162</v>
      </c>
      <c r="V64" s="116">
        <v>12.56</v>
      </c>
      <c r="W64">
        <v>-57</v>
      </c>
      <c r="X64">
        <v>-55</v>
      </c>
      <c r="Y64">
        <v>12.56</v>
      </c>
      <c r="Z64">
        <v>0</v>
      </c>
      <c r="AA64">
        <v>-50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14.5</v>
      </c>
      <c r="L65" s="88">
        <v>12.56</v>
      </c>
      <c r="M65" s="116">
        <v>0</v>
      </c>
      <c r="N65" s="115">
        <v>-2</v>
      </c>
      <c r="O65" s="88">
        <v>-45</v>
      </c>
      <c r="P65" s="88">
        <v>0</v>
      </c>
      <c r="Q65" s="88">
        <v>0</v>
      </c>
      <c r="R65" s="88">
        <v>0</v>
      </c>
      <c r="S65" s="116">
        <v>0</v>
      </c>
      <c r="U65" s="115">
        <v>-47</v>
      </c>
      <c r="V65" s="116">
        <v>27.06</v>
      </c>
      <c r="W65">
        <v>-2</v>
      </c>
      <c r="X65">
        <v>-45</v>
      </c>
      <c r="Y65">
        <v>12.56</v>
      </c>
      <c r="Z65">
        <v>14.5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12.56</v>
      </c>
      <c r="M66" s="116">
        <v>0</v>
      </c>
      <c r="N66" s="115">
        <v>-6</v>
      </c>
      <c r="O66" s="88">
        <v>-30</v>
      </c>
      <c r="P66" s="88">
        <v>-20</v>
      </c>
      <c r="Q66" s="88">
        <v>0</v>
      </c>
      <c r="R66" s="88">
        <v>0</v>
      </c>
      <c r="S66" s="116">
        <v>0</v>
      </c>
      <c r="U66" s="115">
        <v>-56</v>
      </c>
      <c r="V66" s="116">
        <v>12.56</v>
      </c>
      <c r="W66">
        <v>-6</v>
      </c>
      <c r="X66">
        <v>-30</v>
      </c>
      <c r="Y66">
        <v>12.56</v>
      </c>
      <c r="Z66">
        <v>0</v>
      </c>
      <c r="AA66">
        <v>-20</v>
      </c>
    </row>
    <row r="67" spans="7:27">
      <c r="G67" t="s">
        <v>109</v>
      </c>
      <c r="H67" s="115">
        <v>127.58</v>
      </c>
      <c r="I67" s="88">
        <v>0</v>
      </c>
      <c r="J67" s="88">
        <v>0</v>
      </c>
      <c r="K67" s="88">
        <v>0</v>
      </c>
      <c r="L67" s="88">
        <v>19.809999999999999</v>
      </c>
      <c r="M67" s="116">
        <v>0</v>
      </c>
      <c r="N67" s="115">
        <v>0</v>
      </c>
      <c r="O67" s="88">
        <v>-30</v>
      </c>
      <c r="P67" s="88">
        <v>0</v>
      </c>
      <c r="Q67" s="88">
        <v>0</v>
      </c>
      <c r="R67" s="88">
        <v>0</v>
      </c>
      <c r="S67" s="116">
        <v>0</v>
      </c>
      <c r="U67" s="115">
        <v>-30</v>
      </c>
      <c r="V67" s="116">
        <v>147.38999999999999</v>
      </c>
      <c r="W67">
        <v>127.58</v>
      </c>
      <c r="X67">
        <v>-30</v>
      </c>
      <c r="Y67">
        <v>19.809999999999999</v>
      </c>
      <c r="Z67">
        <v>0</v>
      </c>
      <c r="AA67">
        <v>0</v>
      </c>
    </row>
    <row r="68" spans="7:27">
      <c r="G68" t="s">
        <v>110</v>
      </c>
      <c r="H68" s="115">
        <v>64.75</v>
      </c>
      <c r="I68" s="88">
        <v>0</v>
      </c>
      <c r="J68" s="88">
        <v>0</v>
      </c>
      <c r="K68" s="88">
        <v>0</v>
      </c>
      <c r="L68" s="88">
        <v>11.6</v>
      </c>
      <c r="M68" s="116">
        <v>0</v>
      </c>
      <c r="N68" s="115">
        <v>0</v>
      </c>
      <c r="O68" s="88">
        <v>-40</v>
      </c>
      <c r="P68" s="88">
        <v>0</v>
      </c>
      <c r="Q68" s="88">
        <v>0</v>
      </c>
      <c r="R68" s="88">
        <v>0</v>
      </c>
      <c r="S68" s="116">
        <v>0</v>
      </c>
      <c r="U68" s="115">
        <v>-40</v>
      </c>
      <c r="V68" s="116">
        <v>76.349999999999994</v>
      </c>
      <c r="W68">
        <v>64.75</v>
      </c>
      <c r="X68">
        <v>-40</v>
      </c>
      <c r="Y68">
        <v>11.6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9.67</v>
      </c>
      <c r="L69" s="88">
        <v>14.01</v>
      </c>
      <c r="M69" s="116">
        <v>0</v>
      </c>
      <c r="N69" s="115">
        <v>-39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-39</v>
      </c>
      <c r="V69" s="116">
        <v>23.68</v>
      </c>
      <c r="W69">
        <v>-39</v>
      </c>
      <c r="X69">
        <v>0</v>
      </c>
      <c r="Y69">
        <v>14.01</v>
      </c>
      <c r="Z69">
        <v>9.67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14.01</v>
      </c>
      <c r="M70" s="116">
        <v>0</v>
      </c>
      <c r="N70" s="115">
        <v>-13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-13</v>
      </c>
      <c r="V70" s="116">
        <v>14.01</v>
      </c>
      <c r="W70">
        <v>-13</v>
      </c>
      <c r="X70">
        <v>0</v>
      </c>
      <c r="Y70">
        <v>14.01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14.5</v>
      </c>
      <c r="M71" s="116">
        <v>0</v>
      </c>
      <c r="N71" s="115">
        <v>-45</v>
      </c>
      <c r="O71" s="88">
        <v>-30</v>
      </c>
      <c r="P71" s="88">
        <v>-95</v>
      </c>
      <c r="Q71" s="88">
        <v>0</v>
      </c>
      <c r="R71" s="88">
        <v>0</v>
      </c>
      <c r="S71" s="116">
        <v>0</v>
      </c>
      <c r="U71" s="115">
        <v>-170</v>
      </c>
      <c r="V71" s="116">
        <v>14.5</v>
      </c>
      <c r="W71">
        <v>-45</v>
      </c>
      <c r="X71">
        <v>-30</v>
      </c>
      <c r="Y71">
        <v>14.5</v>
      </c>
      <c r="Z71">
        <v>0</v>
      </c>
      <c r="AA71">
        <v>-95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14.01</v>
      </c>
      <c r="M72" s="116">
        <v>0</v>
      </c>
      <c r="N72" s="115">
        <v>-30</v>
      </c>
      <c r="O72" s="88">
        <v>-45</v>
      </c>
      <c r="P72" s="88">
        <v>-30</v>
      </c>
      <c r="Q72" s="88">
        <v>0</v>
      </c>
      <c r="R72" s="88">
        <v>0</v>
      </c>
      <c r="S72" s="116">
        <v>0</v>
      </c>
      <c r="U72" s="115">
        <v>-105</v>
      </c>
      <c r="V72" s="116">
        <v>14.01</v>
      </c>
      <c r="W72">
        <v>-30</v>
      </c>
      <c r="X72">
        <v>-45</v>
      </c>
      <c r="Y72">
        <v>14.01</v>
      </c>
      <c r="Z72">
        <v>0</v>
      </c>
      <c r="AA72">
        <v>-30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9.67</v>
      </c>
      <c r="L73" s="88">
        <v>16.91</v>
      </c>
      <c r="M73" s="116">
        <v>0</v>
      </c>
      <c r="N73" s="115">
        <v>-13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-33</v>
      </c>
      <c r="V73" s="116">
        <v>26.58</v>
      </c>
      <c r="W73">
        <v>-13</v>
      </c>
      <c r="X73">
        <v>0</v>
      </c>
      <c r="Y73">
        <v>16.91</v>
      </c>
      <c r="Z73">
        <v>9.67</v>
      </c>
      <c r="AA73">
        <v>-20</v>
      </c>
    </row>
    <row r="74" spans="7:27">
      <c r="G74" t="s">
        <v>116</v>
      </c>
      <c r="H74" s="115">
        <v>10.63</v>
      </c>
      <c r="I74" s="88">
        <v>0</v>
      </c>
      <c r="J74" s="88">
        <v>0</v>
      </c>
      <c r="K74" s="88">
        <v>0</v>
      </c>
      <c r="L74" s="88">
        <v>8.6999999999999993</v>
      </c>
      <c r="M74" s="116">
        <v>0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-30</v>
      </c>
      <c r="V74" s="116">
        <v>19.329999999999998</v>
      </c>
      <c r="W74">
        <v>10.63</v>
      </c>
      <c r="X74">
        <v>0</v>
      </c>
      <c r="Y74">
        <v>8.6999999999999993</v>
      </c>
      <c r="Z74">
        <v>0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12.56</v>
      </c>
      <c r="M75" s="116">
        <v>0</v>
      </c>
      <c r="N75" s="115">
        <v>-59</v>
      </c>
      <c r="O75" s="88">
        <v>-30</v>
      </c>
      <c r="P75" s="88">
        <v>-50</v>
      </c>
      <c r="Q75" s="88">
        <v>0</v>
      </c>
      <c r="R75" s="88">
        <v>0</v>
      </c>
      <c r="S75" s="116">
        <v>0</v>
      </c>
      <c r="U75" s="115">
        <v>-139</v>
      </c>
      <c r="V75" s="116">
        <v>12.56</v>
      </c>
      <c r="W75">
        <v>-59</v>
      </c>
      <c r="X75">
        <v>-30</v>
      </c>
      <c r="Y75">
        <v>12.56</v>
      </c>
      <c r="Z75">
        <v>0</v>
      </c>
      <c r="AA75">
        <v>-50</v>
      </c>
    </row>
    <row r="76" spans="7:27">
      <c r="G76" t="s">
        <v>118</v>
      </c>
      <c r="H76" s="115">
        <v>12.57</v>
      </c>
      <c r="I76" s="88">
        <v>0</v>
      </c>
      <c r="J76" s="88">
        <v>0</v>
      </c>
      <c r="K76" s="88">
        <v>0</v>
      </c>
      <c r="L76" s="88">
        <v>11.11</v>
      </c>
      <c r="M76" s="116">
        <v>0</v>
      </c>
      <c r="N76" s="115">
        <v>0</v>
      </c>
      <c r="O76" s="88">
        <v>-45</v>
      </c>
      <c r="P76" s="88">
        <v>0</v>
      </c>
      <c r="Q76" s="88">
        <v>0</v>
      </c>
      <c r="R76" s="88">
        <v>0</v>
      </c>
      <c r="S76" s="116">
        <v>0</v>
      </c>
      <c r="U76" s="115">
        <v>-45</v>
      </c>
      <c r="V76" s="116">
        <v>23.68</v>
      </c>
      <c r="W76">
        <v>12.57</v>
      </c>
      <c r="X76">
        <v>-45</v>
      </c>
      <c r="Y76">
        <v>11.11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9.67</v>
      </c>
      <c r="L77" s="88">
        <v>10.63</v>
      </c>
      <c r="M77" s="116">
        <v>0</v>
      </c>
      <c r="N77" s="115">
        <v>0</v>
      </c>
      <c r="O77" s="88">
        <v>0</v>
      </c>
      <c r="P77" s="88">
        <v>-70</v>
      </c>
      <c r="Q77" s="88">
        <v>0</v>
      </c>
      <c r="R77" s="88">
        <v>0</v>
      </c>
      <c r="S77" s="116">
        <v>0</v>
      </c>
      <c r="U77" s="115">
        <v>-70</v>
      </c>
      <c r="V77" s="116">
        <v>20.3</v>
      </c>
      <c r="W77">
        <v>0</v>
      </c>
      <c r="X77">
        <v>0</v>
      </c>
      <c r="Y77">
        <v>10.63</v>
      </c>
      <c r="Z77">
        <v>9.67</v>
      </c>
      <c r="AA77">
        <v>-70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9.67</v>
      </c>
      <c r="M78" s="116">
        <v>0</v>
      </c>
      <c r="N78" s="115">
        <v>-23</v>
      </c>
      <c r="O78" s="88">
        <v>0</v>
      </c>
      <c r="P78" s="88">
        <v>-30</v>
      </c>
      <c r="Q78" s="88">
        <v>0</v>
      </c>
      <c r="R78" s="88">
        <v>0</v>
      </c>
      <c r="S78" s="116">
        <v>0</v>
      </c>
      <c r="U78" s="115">
        <v>-53</v>
      </c>
      <c r="V78" s="116">
        <v>9.66</v>
      </c>
      <c r="W78">
        <v>-23</v>
      </c>
      <c r="X78">
        <v>0</v>
      </c>
      <c r="Y78">
        <v>9.67</v>
      </c>
      <c r="Z78">
        <v>0</v>
      </c>
      <c r="AA78">
        <v>-30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14.21</v>
      </c>
      <c r="M79" s="116">
        <v>0</v>
      </c>
      <c r="N79" s="115">
        <v>-72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-72</v>
      </c>
      <c r="V79" s="116">
        <v>14.21</v>
      </c>
      <c r="W79">
        <v>-72</v>
      </c>
      <c r="X79">
        <v>0</v>
      </c>
      <c r="Y79">
        <v>14.21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-42</v>
      </c>
      <c r="O80" s="88">
        <v>-70</v>
      </c>
      <c r="P80" s="88">
        <v>0</v>
      </c>
      <c r="Q80" s="88">
        <v>0</v>
      </c>
      <c r="R80" s="88">
        <v>0</v>
      </c>
      <c r="S80" s="116">
        <v>0</v>
      </c>
      <c r="U80" s="115">
        <v>-112</v>
      </c>
      <c r="V80" s="116">
        <v>0</v>
      </c>
      <c r="W80">
        <v>-42</v>
      </c>
      <c r="X80">
        <v>-70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9.67</v>
      </c>
      <c r="L81" s="88">
        <v>0</v>
      </c>
      <c r="M81" s="116">
        <v>0</v>
      </c>
      <c r="N81" s="115">
        <v>-110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-110</v>
      </c>
      <c r="V81" s="116">
        <v>9.66</v>
      </c>
      <c r="W81">
        <v>-110</v>
      </c>
      <c r="X81">
        <v>0</v>
      </c>
      <c r="Y81">
        <v>0</v>
      </c>
      <c r="Z81">
        <v>9.67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-102</v>
      </c>
      <c r="O82" s="88">
        <v>-55</v>
      </c>
      <c r="P82" s="88">
        <v>-55</v>
      </c>
      <c r="Q82" s="88">
        <v>0</v>
      </c>
      <c r="R82" s="88">
        <v>0</v>
      </c>
      <c r="S82" s="116">
        <v>0</v>
      </c>
      <c r="U82" s="115">
        <v>-212</v>
      </c>
      <c r="V82" s="116">
        <v>0</v>
      </c>
      <c r="W82">
        <v>-102</v>
      </c>
      <c r="X82">
        <v>-55</v>
      </c>
      <c r="Y82">
        <v>0</v>
      </c>
      <c r="Z82">
        <v>0</v>
      </c>
      <c r="AA82">
        <v>-55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-93</v>
      </c>
      <c r="O83" s="88">
        <v>-125</v>
      </c>
      <c r="P83" s="88">
        <v>-30</v>
      </c>
      <c r="Q83" s="88">
        <v>0</v>
      </c>
      <c r="R83" s="88">
        <v>0</v>
      </c>
      <c r="S83" s="116">
        <v>0</v>
      </c>
      <c r="U83" s="115">
        <v>-248</v>
      </c>
      <c r="V83" s="116">
        <v>0</v>
      </c>
      <c r="W83">
        <v>-93</v>
      </c>
      <c r="X83">
        <v>-125</v>
      </c>
      <c r="Y83">
        <v>0</v>
      </c>
      <c r="Z83">
        <v>0</v>
      </c>
      <c r="AA83">
        <v>-30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-132</v>
      </c>
      <c r="O84" s="88">
        <v>-125</v>
      </c>
      <c r="P84" s="88">
        <v>0</v>
      </c>
      <c r="Q84" s="88">
        <v>0</v>
      </c>
      <c r="R84" s="88">
        <v>0</v>
      </c>
      <c r="S84" s="116">
        <v>0</v>
      </c>
      <c r="U84" s="115">
        <v>-257</v>
      </c>
      <c r="V84" s="116">
        <v>0</v>
      </c>
      <c r="W84">
        <v>-132</v>
      </c>
      <c r="X84">
        <v>-125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9.67</v>
      </c>
      <c r="L85" s="88">
        <v>16.43</v>
      </c>
      <c r="M85" s="116">
        <v>0</v>
      </c>
      <c r="N85" s="115">
        <v>-91</v>
      </c>
      <c r="O85" s="88">
        <v>-135</v>
      </c>
      <c r="P85" s="88">
        <v>0</v>
      </c>
      <c r="Q85" s="88">
        <v>0</v>
      </c>
      <c r="R85" s="88">
        <v>0</v>
      </c>
      <c r="S85" s="116">
        <v>0</v>
      </c>
      <c r="U85" s="115">
        <v>-226</v>
      </c>
      <c r="V85" s="116">
        <v>26.1</v>
      </c>
      <c r="W85">
        <v>-91</v>
      </c>
      <c r="X85">
        <v>-135</v>
      </c>
      <c r="Y85">
        <v>16.43</v>
      </c>
      <c r="Z85">
        <v>9.67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-138</v>
      </c>
      <c r="O86" s="88">
        <v>-130</v>
      </c>
      <c r="P86" s="88">
        <v>0</v>
      </c>
      <c r="Q86" s="88">
        <v>0</v>
      </c>
      <c r="R86" s="88">
        <v>0</v>
      </c>
      <c r="S86" s="116">
        <v>0</v>
      </c>
      <c r="U86" s="115">
        <v>-268</v>
      </c>
      <c r="V86" s="116">
        <v>0</v>
      </c>
      <c r="W86">
        <v>-138</v>
      </c>
      <c r="X86">
        <v>-130</v>
      </c>
      <c r="Y86">
        <v>0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-54</v>
      </c>
      <c r="O87" s="88">
        <v>-55</v>
      </c>
      <c r="P87" s="88">
        <v>0</v>
      </c>
      <c r="Q87" s="88">
        <v>0</v>
      </c>
      <c r="R87" s="88">
        <v>0</v>
      </c>
      <c r="S87" s="116">
        <v>0</v>
      </c>
      <c r="U87" s="115">
        <v>-109</v>
      </c>
      <c r="V87" s="116">
        <v>0</v>
      </c>
      <c r="W87">
        <v>-54</v>
      </c>
      <c r="X87">
        <v>-55</v>
      </c>
      <c r="Y87">
        <v>0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48.33</v>
      </c>
      <c r="K88" s="88">
        <v>0</v>
      </c>
      <c r="L88" s="88">
        <v>0</v>
      </c>
      <c r="M88" s="116">
        <v>0</v>
      </c>
      <c r="N88" s="115">
        <v>-30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-30</v>
      </c>
      <c r="V88" s="116">
        <v>48.32</v>
      </c>
      <c r="W88">
        <v>-30</v>
      </c>
      <c r="X88">
        <v>0</v>
      </c>
      <c r="Y88">
        <v>0</v>
      </c>
      <c r="Z88">
        <v>0</v>
      </c>
      <c r="AA88">
        <v>48.33</v>
      </c>
    </row>
    <row r="89" spans="7:27">
      <c r="G89" t="s">
        <v>131</v>
      </c>
      <c r="H89" s="115">
        <v>14.5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-6</v>
      </c>
      <c r="Q89" s="88">
        <v>0</v>
      </c>
      <c r="R89" s="88">
        <v>0</v>
      </c>
      <c r="S89" s="116">
        <v>0</v>
      </c>
      <c r="U89" s="115">
        <v>-6</v>
      </c>
      <c r="V89" s="116">
        <v>14.5</v>
      </c>
      <c r="W89">
        <v>14.5</v>
      </c>
      <c r="X89">
        <v>0</v>
      </c>
      <c r="Y89">
        <v>0</v>
      </c>
      <c r="Z89">
        <v>0</v>
      </c>
      <c r="AA89">
        <v>-6</v>
      </c>
    </row>
    <row r="90" spans="7:27">
      <c r="G90" t="s">
        <v>132</v>
      </c>
      <c r="H90" s="115">
        <v>22.23</v>
      </c>
      <c r="I90" s="88">
        <v>0</v>
      </c>
      <c r="J90" s="88">
        <v>48.32</v>
      </c>
      <c r="K90" s="88">
        <v>14.5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85.05</v>
      </c>
      <c r="W90">
        <v>22.23</v>
      </c>
      <c r="X90">
        <v>0</v>
      </c>
      <c r="Y90">
        <v>0</v>
      </c>
      <c r="Z90">
        <v>14.5</v>
      </c>
      <c r="AA90">
        <v>48.32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15.46</v>
      </c>
      <c r="M91" s="116">
        <v>0</v>
      </c>
      <c r="N91" s="115">
        <v>-48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-48</v>
      </c>
      <c r="V91" s="116">
        <v>15.46</v>
      </c>
      <c r="W91">
        <v>-48</v>
      </c>
      <c r="X91">
        <v>0</v>
      </c>
      <c r="Y91">
        <v>15.46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-35</v>
      </c>
      <c r="O92" s="88">
        <v>-40</v>
      </c>
      <c r="P92" s="88">
        <v>-35</v>
      </c>
      <c r="Q92" s="88">
        <v>0</v>
      </c>
      <c r="R92" s="88">
        <v>0</v>
      </c>
      <c r="S92" s="116">
        <v>0</v>
      </c>
      <c r="U92" s="115">
        <v>-110</v>
      </c>
      <c r="V92" s="116">
        <v>0</v>
      </c>
      <c r="W92">
        <v>-35</v>
      </c>
      <c r="X92">
        <v>-40</v>
      </c>
      <c r="Y92">
        <v>0</v>
      </c>
      <c r="Z92">
        <v>0</v>
      </c>
      <c r="AA92">
        <v>-35</v>
      </c>
    </row>
    <row r="93" spans="7:27">
      <c r="G93" t="s">
        <v>135</v>
      </c>
      <c r="H93" s="115">
        <v>0</v>
      </c>
      <c r="I93" s="88">
        <v>0</v>
      </c>
      <c r="J93" s="88">
        <v>19.329999999999998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19.329999999999998</v>
      </c>
      <c r="W93">
        <v>0</v>
      </c>
      <c r="X93">
        <v>0</v>
      </c>
      <c r="Y93">
        <v>0</v>
      </c>
      <c r="Z93">
        <v>0</v>
      </c>
      <c r="AA93">
        <v>19.329999999999998</v>
      </c>
    </row>
    <row r="94" spans="7:27">
      <c r="G94" t="s">
        <v>136</v>
      </c>
      <c r="H94" s="115">
        <v>0</v>
      </c>
      <c r="I94" s="88">
        <v>0</v>
      </c>
      <c r="J94" s="88">
        <v>19.329999999999998</v>
      </c>
      <c r="K94" s="88">
        <v>14.5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33.83</v>
      </c>
      <c r="W94">
        <v>0</v>
      </c>
      <c r="X94">
        <v>0</v>
      </c>
      <c r="Y94">
        <v>0</v>
      </c>
      <c r="Z94">
        <v>14.5</v>
      </c>
      <c r="AA94">
        <v>19.329999999999998</v>
      </c>
    </row>
    <row r="95" spans="7:27">
      <c r="G95" t="s">
        <v>137</v>
      </c>
      <c r="H95" s="115">
        <v>0</v>
      </c>
      <c r="I95" s="88">
        <v>33.83</v>
      </c>
      <c r="J95" s="88">
        <v>38.659999999999997</v>
      </c>
      <c r="K95" s="88">
        <v>0</v>
      </c>
      <c r="L95" s="88">
        <v>0</v>
      </c>
      <c r="M95" s="116">
        <v>0</v>
      </c>
      <c r="N95" s="115">
        <v>-11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-11</v>
      </c>
      <c r="V95" s="116">
        <v>72.489999999999995</v>
      </c>
      <c r="W95">
        <v>-11</v>
      </c>
      <c r="X95">
        <v>33.83</v>
      </c>
      <c r="Y95">
        <v>0</v>
      </c>
      <c r="Z95">
        <v>0</v>
      </c>
      <c r="AA95">
        <v>38.659999999999997</v>
      </c>
    </row>
    <row r="96" spans="7:27">
      <c r="G96" t="s">
        <v>138</v>
      </c>
      <c r="H96" s="115">
        <v>0</v>
      </c>
      <c r="I96" s="88">
        <v>29</v>
      </c>
      <c r="J96" s="88">
        <v>38.659999999999997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67.66</v>
      </c>
      <c r="W96">
        <v>0</v>
      </c>
      <c r="X96">
        <v>29</v>
      </c>
      <c r="Y96">
        <v>0</v>
      </c>
      <c r="Z96">
        <v>0</v>
      </c>
      <c r="AA96">
        <v>38.659999999999997</v>
      </c>
    </row>
    <row r="97" spans="1:83">
      <c r="G97" t="s">
        <v>139</v>
      </c>
      <c r="H97" s="115">
        <v>0</v>
      </c>
      <c r="I97" s="88">
        <v>43.49</v>
      </c>
      <c r="J97" s="88">
        <v>38.659999999999997</v>
      </c>
      <c r="K97" s="88">
        <v>0</v>
      </c>
      <c r="L97" s="88">
        <v>14.5</v>
      </c>
      <c r="M97" s="116">
        <v>0</v>
      </c>
      <c r="N97" s="115">
        <v>-49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-49</v>
      </c>
      <c r="V97" s="116">
        <v>96.65</v>
      </c>
      <c r="W97">
        <v>-49</v>
      </c>
      <c r="X97">
        <v>43.49</v>
      </c>
      <c r="Y97">
        <v>14.5</v>
      </c>
      <c r="Z97">
        <v>0</v>
      </c>
      <c r="AA97">
        <v>38.659999999999997</v>
      </c>
    </row>
    <row r="98" spans="1:83">
      <c r="G98" t="s">
        <v>140</v>
      </c>
      <c r="H98" s="115">
        <v>0</v>
      </c>
      <c r="I98" s="88">
        <v>33.83</v>
      </c>
      <c r="J98" s="88">
        <v>38.659999999999997</v>
      </c>
      <c r="K98" s="88">
        <v>0</v>
      </c>
      <c r="L98" s="88">
        <v>0</v>
      </c>
      <c r="M98" s="116">
        <v>0</v>
      </c>
      <c r="N98" s="115">
        <v>-44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-44</v>
      </c>
      <c r="V98" s="116">
        <v>72.489999999999995</v>
      </c>
      <c r="W98">
        <v>-44</v>
      </c>
      <c r="X98">
        <v>33.83</v>
      </c>
      <c r="Y98">
        <v>0</v>
      </c>
      <c r="Z98">
        <v>0</v>
      </c>
      <c r="AA98">
        <v>38.659999999999997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0.17856</v>
      </c>
      <c r="I99" s="111">
        <f t="shared" ref="I99:BQ99" si="1">SUM(I3:I98)/4000</f>
        <v>3.9387500000000006E-2</v>
      </c>
      <c r="J99" s="111">
        <f t="shared" si="1"/>
        <v>0.16430249999999996</v>
      </c>
      <c r="K99" s="111">
        <f t="shared" si="1"/>
        <v>9.1825000000000018E-2</v>
      </c>
      <c r="L99" s="111">
        <f t="shared" si="1"/>
        <v>0.26218749999999991</v>
      </c>
      <c r="M99" s="111">
        <f t="shared" si="1"/>
        <v>0</v>
      </c>
      <c r="N99" s="110">
        <f t="shared" si="1"/>
        <v>-1.341</v>
      </c>
      <c r="O99" s="111">
        <f t="shared" si="1"/>
        <v>-0.626</v>
      </c>
      <c r="P99" s="111">
        <f t="shared" si="1"/>
        <v>-0.87475000000000003</v>
      </c>
      <c r="Q99" s="111">
        <f t="shared" si="1"/>
        <v>-0.12375</v>
      </c>
      <c r="R99" s="111">
        <f t="shared" si="1"/>
        <v>0</v>
      </c>
      <c r="S99" s="112">
        <f t="shared" si="1"/>
        <v>0</v>
      </c>
      <c r="U99" s="110">
        <f t="shared" si="1"/>
        <v>-2.9655</v>
      </c>
      <c r="V99" s="112">
        <f t="shared" si="1"/>
        <v>0.73624749999999983</v>
      </c>
      <c r="W99">
        <f t="shared" si="1"/>
        <v>-1.1624400000000001</v>
      </c>
      <c r="X99">
        <f t="shared" si="1"/>
        <v>-0.58661250000000009</v>
      </c>
      <c r="Y99">
        <f t="shared" si="1"/>
        <v>0.26218749999999991</v>
      </c>
      <c r="Z99">
        <f t="shared" si="1"/>
        <v>-3.1925000000000016E-2</v>
      </c>
      <c r="AA99">
        <f t="shared" si="1"/>
        <v>-0.71044750000000012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56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44733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48.33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48.32</v>
      </c>
      <c r="W45">
        <v>48.33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48.33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48.32</v>
      </c>
      <c r="W46">
        <v>48.33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9.66</v>
      </c>
      <c r="W47">
        <v>9.67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48.33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48.32</v>
      </c>
      <c r="W48">
        <v>48.33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48.33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48.32</v>
      </c>
      <c r="W49">
        <v>48.33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48.33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48.32</v>
      </c>
      <c r="W50">
        <v>48.33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9.66</v>
      </c>
      <c r="W51">
        <v>9.67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48.33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48.32</v>
      </c>
      <c r="W52">
        <v>48.33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48.33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48.32</v>
      </c>
      <c r="W53">
        <v>48.33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48.33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48.32</v>
      </c>
      <c r="W54">
        <v>48.33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9.66</v>
      </c>
      <c r="W55">
        <v>9.67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57.99</v>
      </c>
      <c r="W56">
        <v>57.99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57.99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57.99</v>
      </c>
      <c r="W57">
        <v>57.99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57.99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57.99</v>
      </c>
      <c r="W58">
        <v>57.99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57.99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57.99</v>
      </c>
      <c r="W59">
        <v>57.99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106.32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106.32</v>
      </c>
      <c r="W60">
        <v>106.32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106.32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106.32</v>
      </c>
      <c r="W61">
        <v>106.32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106.32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106.32</v>
      </c>
      <c r="W62">
        <v>106.32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57.99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57.99</v>
      </c>
      <c r="W63">
        <v>57.99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96.65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96.65</v>
      </c>
      <c r="W64">
        <v>96.65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96.65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96.65</v>
      </c>
      <c r="W65">
        <v>96.65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96.65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96.65</v>
      </c>
      <c r="W66">
        <v>96.65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48.33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48.32</v>
      </c>
      <c r="W67">
        <v>48.33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86.99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86.98</v>
      </c>
      <c r="W68">
        <v>86.99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86.99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86.98</v>
      </c>
      <c r="W69">
        <v>86.99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86.99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86.98</v>
      </c>
      <c r="W70">
        <v>86.99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29</v>
      </c>
      <c r="W71">
        <v>29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57.99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57.99</v>
      </c>
      <c r="W72">
        <v>57.99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57.99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57.99</v>
      </c>
      <c r="W73">
        <v>57.99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57.99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57.99</v>
      </c>
      <c r="W74">
        <v>57.99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19.329999999999998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19.329999999999998</v>
      </c>
      <c r="W75">
        <v>19.329999999999998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48.33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48.32</v>
      </c>
      <c r="W76">
        <v>48.33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48.33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48.32</v>
      </c>
      <c r="W77">
        <v>48.33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48.32</v>
      </c>
      <c r="W78">
        <v>48.33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0.49777499999999997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0.49772999999999995</v>
      </c>
      <c r="W99">
        <f t="shared" si="1"/>
        <v>0.49777499999999997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44733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13.770942177869093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76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796.49262217053081</v>
      </c>
      <c r="P3" s="77">
        <v>51.760000000000005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166.42000000000002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-201</v>
      </c>
      <c r="AA3" s="117">
        <f>STOA!H3</f>
        <v>1218.78</v>
      </c>
      <c r="AB3" s="117">
        <f>-STOA!N3</f>
        <v>0</v>
      </c>
      <c r="AC3">
        <f>SUMIF(B3:AB3,"&gt;0")*$AC$2-SUMIF(B3:AB3,"&lt;0")*($AC$2/(1-$AC$2))+SUMIF(AI3:AR3,"&gt;0")*$AC$2-SUMIF(AI3:AR3,"&lt;0")*($AC$2/(1-$AC$2))</f>
        <v>22.830290058759871</v>
      </c>
      <c r="AD3">
        <f>SUM(B3:AB3,AI3:AR3)-AC3</f>
        <v>2119.5232742896401</v>
      </c>
      <c r="AE3">
        <f>'IDT-1'!B3</f>
        <v>0</v>
      </c>
      <c r="AF3" s="26"/>
      <c r="AG3">
        <f>SUM(AD3:AF3)+AT3</f>
        <v>2194.5232742896401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13.770942177869093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792.95511914973088</v>
      </c>
      <c r="P4" s="77">
        <v>51.760000000000005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165.01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-213</v>
      </c>
      <c r="AA4" s="117">
        <f>STOA!H4</f>
        <v>1218.78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22.928802072531951</v>
      </c>
      <c r="AD4">
        <f t="shared" ref="AD4:AD67" si="1">SUM(B4:AB4,AI4:AR4)-AC4</f>
        <v>2098.4772592550676</v>
      </c>
      <c r="AE4">
        <f>'IDT-1'!B4</f>
        <v>0</v>
      </c>
      <c r="AF4" s="26"/>
      <c r="AG4">
        <f t="shared" ref="AG4:AG67" si="2">SUM(AD4:AF4)+AT4</f>
        <v>2173.4772592550676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14.424750499001997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787.97468665973088</v>
      </c>
      <c r="P5" s="77">
        <v>57.989999999999995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163.72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-235</v>
      </c>
      <c r="AA5" s="117">
        <f>STOA!H5</f>
        <v>1218.78</v>
      </c>
      <c r="AB5" s="117">
        <f>-STOA!N5</f>
        <v>0</v>
      </c>
      <c r="AC5">
        <f t="shared" si="0"/>
        <v>22.880931014712754</v>
      </c>
      <c r="AD5">
        <f t="shared" si="1"/>
        <v>2105.1385061440205</v>
      </c>
      <c r="AE5">
        <f>'IDT-1'!B5</f>
        <v>0</v>
      </c>
      <c r="AF5" s="26"/>
      <c r="AG5">
        <f t="shared" si="2"/>
        <v>2180.1385061440205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14.424750499001997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771.72320930213084</v>
      </c>
      <c r="P6" s="77">
        <v>57.989999999999995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162.19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-261</v>
      </c>
      <c r="AA6" s="117">
        <f>STOA!H6</f>
        <v>1218.78</v>
      </c>
      <c r="AB6" s="117">
        <f>-STOA!N6</f>
        <v>0</v>
      </c>
      <c r="AC6">
        <f t="shared" si="0"/>
        <v>22.955285329542949</v>
      </c>
      <c r="AD6">
        <f t="shared" si="1"/>
        <v>2061.2826744715899</v>
      </c>
      <c r="AE6">
        <f>'IDT-1'!B6</f>
        <v>0</v>
      </c>
      <c r="AF6" s="26"/>
      <c r="AG6">
        <f t="shared" si="2"/>
        <v>2136.2826744715899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14.424750499001997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760.56451329307743</v>
      </c>
      <c r="P7" s="77">
        <v>57.99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161.03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-285</v>
      </c>
      <c r="AA7" s="117">
        <f>STOA!H7</f>
        <v>1218.5700000000002</v>
      </c>
      <c r="AB7" s="117">
        <f>-STOA!N7</f>
        <v>0</v>
      </c>
      <c r="AC7">
        <f t="shared" si="0"/>
        <v>23.389779865195969</v>
      </c>
      <c r="AD7">
        <f t="shared" si="1"/>
        <v>2062.0094839268836</v>
      </c>
      <c r="AE7">
        <f>'IDT-1'!B7</f>
        <v>0</v>
      </c>
      <c r="AF7" s="26"/>
      <c r="AG7">
        <f t="shared" si="2"/>
        <v>2137.0094839268836</v>
      </c>
      <c r="AI7" s="75">
        <f>PXIL!H7</f>
        <v>0</v>
      </c>
      <c r="AJ7" s="75">
        <f>PXIL!N7</f>
        <v>0</v>
      </c>
      <c r="AK7" s="75">
        <f>RTM_IEX!H7</f>
        <v>37.69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9.3508252703471832</v>
      </c>
      <c r="F8">
        <f>GT_Spot!P8</f>
        <v>0</v>
      </c>
      <c r="G8">
        <f>PPCL_NG!P8</f>
        <v>33.950000000000003</v>
      </c>
      <c r="H8">
        <f>PPCL_Spot!P8</f>
        <v>6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751.45460881938732</v>
      </c>
      <c r="P8" s="77">
        <v>57.99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159.42000000000002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-311</v>
      </c>
      <c r="AA8" s="117">
        <f>STOA!H8</f>
        <v>1218.5700000000002</v>
      </c>
      <c r="AB8" s="117">
        <f>-STOA!N8</f>
        <v>0</v>
      </c>
      <c r="AC8">
        <f t="shared" si="0"/>
        <v>23.470361479392409</v>
      </c>
      <c r="AD8">
        <f t="shared" si="1"/>
        <v>2018.8550726103422</v>
      </c>
      <c r="AE8">
        <f>'IDT-1'!B8</f>
        <v>0</v>
      </c>
      <c r="AF8" s="26"/>
      <c r="AG8">
        <f t="shared" si="2"/>
        <v>2093.8550726103422</v>
      </c>
      <c r="AI8" s="75">
        <f>PXIL!H8</f>
        <v>0</v>
      </c>
      <c r="AJ8" s="75">
        <f>PXIL!N8</f>
        <v>0</v>
      </c>
      <c r="AK8" s="75">
        <f>RTM_IEX!H8</f>
        <v>40.590000000000003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14.424750499001997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754.4225798439254</v>
      </c>
      <c r="P9" s="77">
        <v>57.99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158.57999999999998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-331</v>
      </c>
      <c r="AA9" s="117">
        <f>STOA!H9</f>
        <v>1218.5700000000002</v>
      </c>
      <c r="AB9" s="117">
        <f>-STOA!N9</f>
        <v>0</v>
      </c>
      <c r="AC9">
        <f t="shared" si="0"/>
        <v>23.390892716864414</v>
      </c>
      <c r="AD9">
        <f t="shared" si="1"/>
        <v>1969.7264376260632</v>
      </c>
      <c r="AE9">
        <f>'IDT-1'!B9</f>
        <v>0</v>
      </c>
      <c r="AF9" s="26"/>
      <c r="AG9">
        <f t="shared" si="2"/>
        <v>2044.7264376260632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14.424750499001997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744.76799820707618</v>
      </c>
      <c r="P10" s="77">
        <v>57.99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154.5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-356</v>
      </c>
      <c r="AA10" s="117">
        <f>STOA!H10</f>
        <v>1218.5700000000002</v>
      </c>
      <c r="AB10" s="117">
        <f>-STOA!N10</f>
        <v>0</v>
      </c>
      <c r="AC10">
        <f t="shared" si="0"/>
        <v>23.491981586515024</v>
      </c>
      <c r="AD10">
        <f t="shared" si="1"/>
        <v>1930.8907671195634</v>
      </c>
      <c r="AE10">
        <f>'IDT-1'!B10</f>
        <v>0</v>
      </c>
      <c r="AF10" s="26"/>
      <c r="AG10">
        <f t="shared" si="2"/>
        <v>2005.8907671195634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14.424750499001997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789.8193473120142</v>
      </c>
      <c r="P11" s="77">
        <v>57.989999999999988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157.96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-379</v>
      </c>
      <c r="AA11" s="117">
        <f>STOA!H11</f>
        <v>1218.78</v>
      </c>
      <c r="AB11" s="117">
        <f>-STOA!N11</f>
        <v>0</v>
      </c>
      <c r="AC11">
        <f t="shared" si="0"/>
        <v>25.580939305289</v>
      </c>
      <c r="AD11">
        <f t="shared" si="1"/>
        <v>1790.5231585057272</v>
      </c>
      <c r="AE11">
        <f>'IDT-1'!B11</f>
        <v>0</v>
      </c>
      <c r="AF11" s="26"/>
      <c r="AG11">
        <f t="shared" si="2"/>
        <v>1865.5231585057272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14.424750499001997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789.8193473120142</v>
      </c>
      <c r="P12" s="77">
        <v>57.989999999999988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157.20999999999998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-406</v>
      </c>
      <c r="AA12" s="117">
        <f>STOA!H12</f>
        <v>1218.78</v>
      </c>
      <c r="AB12" s="117">
        <f>-STOA!N12</f>
        <v>0</v>
      </c>
      <c r="AC12">
        <f t="shared" si="0"/>
        <v>25.467801775022657</v>
      </c>
      <c r="AD12">
        <f t="shared" si="1"/>
        <v>1801.8862960359934</v>
      </c>
      <c r="AE12">
        <f>'IDT-1'!B12</f>
        <v>0</v>
      </c>
      <c r="AF12" s="26"/>
      <c r="AG12">
        <f t="shared" si="2"/>
        <v>1876.8862960359934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14.424750499001997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790.79672602903372</v>
      </c>
      <c r="P13" s="77">
        <v>57.989999999999988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155.4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-426</v>
      </c>
      <c r="AA13" s="117">
        <f>STOA!H13</f>
        <v>1218.78</v>
      </c>
      <c r="AB13" s="117">
        <f>-STOA!N13</f>
        <v>0</v>
      </c>
      <c r="AC13">
        <f t="shared" si="0"/>
        <v>25.868868573753414</v>
      </c>
      <c r="AD13">
        <f t="shared" si="1"/>
        <v>1754.6526079542823</v>
      </c>
      <c r="AE13">
        <f>'IDT-1'!B13</f>
        <v>0</v>
      </c>
      <c r="AF13" s="26"/>
      <c r="AG13">
        <f t="shared" si="2"/>
        <v>1829.6526079542823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-151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15.074168514412417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790.79672602903372</v>
      </c>
      <c r="P14" s="77">
        <v>57.989999999999988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153.34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-445</v>
      </c>
      <c r="AA14" s="117">
        <f>STOA!H14</f>
        <v>1218.78</v>
      </c>
      <c r="AB14" s="117">
        <f>-STOA!N14</f>
        <v>0</v>
      </c>
      <c r="AC14">
        <f t="shared" si="0"/>
        <v>26.096164895388302</v>
      </c>
      <c r="AD14">
        <f t="shared" si="1"/>
        <v>1726.0147296480579</v>
      </c>
      <c r="AE14">
        <f>'IDT-1'!B14</f>
        <v>0</v>
      </c>
      <c r="AF14" s="26"/>
      <c r="AG14">
        <f t="shared" si="2"/>
        <v>1801.0147296480579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-159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15.074168514412417</v>
      </c>
      <c r="F15">
        <f>GT_Spot!P15</f>
        <v>0</v>
      </c>
      <c r="G15">
        <f>PPCL_NG!P15</f>
        <v>33.950000000000003</v>
      </c>
      <c r="H15">
        <f>PPCL_Spot!P15</f>
        <v>10.469999999999999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781.14197263281881</v>
      </c>
      <c r="P15" s="77">
        <v>57.989999999999988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157.54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-234</v>
      </c>
      <c r="AA15" s="117">
        <f>STOA!H15</f>
        <v>1045.1099999999999</v>
      </c>
      <c r="AB15" s="117">
        <f>-STOA!N15</f>
        <v>0</v>
      </c>
      <c r="AC15">
        <f t="shared" si="0"/>
        <v>22.915477983984257</v>
      </c>
      <c r="AD15">
        <f t="shared" si="1"/>
        <v>1731.360663163247</v>
      </c>
      <c r="AE15">
        <f>'IDT-1'!B15</f>
        <v>0</v>
      </c>
      <c r="AF15" s="26"/>
      <c r="AG15">
        <f t="shared" si="2"/>
        <v>1731.360663163247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-189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15.074168514412417</v>
      </c>
      <c r="F16">
        <f>GT_Spot!P16</f>
        <v>0</v>
      </c>
      <c r="G16">
        <f>PPCL_NG!P16</f>
        <v>33.950000000000003</v>
      </c>
      <c r="H16">
        <f>PPCL_Spot!P16</f>
        <v>10.469999999999999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785.88544287201876</v>
      </c>
      <c r="P16" s="77">
        <v>57.989999999999988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162.93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-253</v>
      </c>
      <c r="AA16" s="117">
        <f>STOA!H16</f>
        <v>1045.1099999999999</v>
      </c>
      <c r="AB16" s="117">
        <f>-STOA!N16</f>
        <v>0</v>
      </c>
      <c r="AC16">
        <f t="shared" si="0"/>
        <v>22.906993119345067</v>
      </c>
      <c r="AD16">
        <f t="shared" si="1"/>
        <v>1752.5026182670861</v>
      </c>
      <c r="AE16">
        <f>'IDT-1'!B16</f>
        <v>0</v>
      </c>
      <c r="AF16" s="26"/>
      <c r="AG16">
        <f t="shared" si="2"/>
        <v>1752.5026182670861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-159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15.074168514412417</v>
      </c>
      <c r="F17">
        <f>GT_Spot!P17</f>
        <v>0</v>
      </c>
      <c r="G17">
        <f>PPCL_NG!P17</f>
        <v>33.950000000000003</v>
      </c>
      <c r="H17">
        <f>PPCL_Spot!P17</f>
        <v>10.469999999999999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725.90122204065631</v>
      </c>
      <c r="P17" s="77">
        <v>57.989999999999988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162.26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-277</v>
      </c>
      <c r="AA17" s="117">
        <f>STOA!H17</f>
        <v>1045.1099999999999</v>
      </c>
      <c r="AB17" s="117">
        <f>-STOA!N17</f>
        <v>0</v>
      </c>
      <c r="AC17">
        <f t="shared" si="0"/>
        <v>21.529813861420518</v>
      </c>
      <c r="AD17">
        <f t="shared" si="1"/>
        <v>1788.2255766936482</v>
      </c>
      <c r="AE17">
        <f>'IDT-1'!B17</f>
        <v>0</v>
      </c>
      <c r="AF17" s="26"/>
      <c r="AG17">
        <f t="shared" si="2"/>
        <v>1788.2255766936482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15.074168514412417</v>
      </c>
      <c r="F18">
        <f>GT_Spot!P18</f>
        <v>0</v>
      </c>
      <c r="G18">
        <f>PPCL_NG!P18</f>
        <v>33.950000000000003</v>
      </c>
      <c r="H18">
        <f>PPCL_Spot!P18</f>
        <v>10.469999999999999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728.66958747428725</v>
      </c>
      <c r="P18" s="77">
        <v>57.989999999999988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160.41999999999999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-306</v>
      </c>
      <c r="AA18" s="117">
        <f>STOA!H18</f>
        <v>1045.1099999999999</v>
      </c>
      <c r="AB18" s="117">
        <f>-STOA!N18</f>
        <v>0</v>
      </c>
      <c r="AC18">
        <f t="shared" si="0"/>
        <v>21.795449175380142</v>
      </c>
      <c r="AD18">
        <f t="shared" si="1"/>
        <v>1759.8883068133196</v>
      </c>
      <c r="AE18">
        <f>'IDT-1'!B18</f>
        <v>0</v>
      </c>
      <c r="AF18" s="26"/>
      <c r="AG18">
        <f t="shared" si="2"/>
        <v>1759.8883068133196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15.074168514412417</v>
      </c>
      <c r="F19">
        <f>GT_Spot!P19</f>
        <v>0</v>
      </c>
      <c r="G19">
        <f>PPCL_NG!P19</f>
        <v>33.950000000000003</v>
      </c>
      <c r="H19">
        <f>PPCL_Spot!P19</f>
        <v>11.03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786.33227927390533</v>
      </c>
      <c r="P19" s="77">
        <v>57.989999999999988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159.57999999999998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-257</v>
      </c>
      <c r="AA19" s="117">
        <f>STOA!H19</f>
        <v>925.97999999999979</v>
      </c>
      <c r="AB19" s="117">
        <f>-STOA!N19</f>
        <v>0</v>
      </c>
      <c r="AC19">
        <f t="shared" si="0"/>
        <v>21.003485292595307</v>
      </c>
      <c r="AD19">
        <f t="shared" si="1"/>
        <v>1726.9329624957222</v>
      </c>
      <c r="AE19">
        <f>'IDT-1'!B19</f>
        <v>0</v>
      </c>
      <c r="AF19" s="26"/>
      <c r="AG19">
        <f t="shared" si="2"/>
        <v>1726.9329624957222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15.074168514412417</v>
      </c>
      <c r="F20">
        <f>GT_Spot!P20</f>
        <v>0</v>
      </c>
      <c r="G20">
        <f>PPCL_NG!P20</f>
        <v>33.950000000000003</v>
      </c>
      <c r="H20">
        <f>PPCL_Spot!P20</f>
        <v>11.03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797.26061186735012</v>
      </c>
      <c r="P20" s="77">
        <v>57.989999999999988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158.68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-273</v>
      </c>
      <c r="AA20" s="117">
        <f>STOA!H20</f>
        <v>925.97999999999979</v>
      </c>
      <c r="AB20" s="117">
        <f>-STOA!N20</f>
        <v>0</v>
      </c>
      <c r="AC20">
        <f t="shared" si="0"/>
        <v>21.429103465261043</v>
      </c>
      <c r="AD20">
        <f t="shared" si="1"/>
        <v>1698.5356769165014</v>
      </c>
      <c r="AE20">
        <f>'IDT-1'!B20</f>
        <v>0</v>
      </c>
      <c r="AF20" s="26"/>
      <c r="AG20">
        <f t="shared" si="2"/>
        <v>1698.5356769165014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15.074168514412417</v>
      </c>
      <c r="F21">
        <f>GT_Spot!P21</f>
        <v>0</v>
      </c>
      <c r="G21">
        <f>PPCL_NG!P21</f>
        <v>33.950000000000003</v>
      </c>
      <c r="H21">
        <f>PPCL_Spot!P21</f>
        <v>11.03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807.90763962944493</v>
      </c>
      <c r="P21" s="77">
        <v>57.989999999999988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157.15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-300</v>
      </c>
      <c r="AA21" s="117">
        <f>STOA!H21</f>
        <v>925.97999999999979</v>
      </c>
      <c r="AB21" s="117">
        <f>-STOA!N21</f>
        <v>0</v>
      </c>
      <c r="AC21">
        <f t="shared" si="0"/>
        <v>22.086411598510175</v>
      </c>
      <c r="AD21">
        <f t="shared" si="1"/>
        <v>1641.9953965453469</v>
      </c>
      <c r="AE21">
        <f>'IDT-1'!B21</f>
        <v>0</v>
      </c>
      <c r="AF21" s="26"/>
      <c r="AG21">
        <f t="shared" si="2"/>
        <v>1641.9953965453469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15.074168514412417</v>
      </c>
      <c r="F22">
        <f>GT_Spot!P22</f>
        <v>0</v>
      </c>
      <c r="G22">
        <f>PPCL_NG!P22</f>
        <v>33.950000000000003</v>
      </c>
      <c r="H22">
        <f>PPCL_Spot!P22</f>
        <v>11.03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819.52089072264482</v>
      </c>
      <c r="P22" s="77">
        <v>57.989999999999988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155.82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-339</v>
      </c>
      <c r="AA22" s="117">
        <f>STOA!H22</f>
        <v>925.97999999999979</v>
      </c>
      <c r="AB22" s="117">
        <f>-STOA!N22</f>
        <v>0</v>
      </c>
      <c r="AC22">
        <f t="shared" si="0"/>
        <v>22.141391698041552</v>
      </c>
      <c r="AD22">
        <f t="shared" si="1"/>
        <v>1656.2236675390154</v>
      </c>
      <c r="AE22">
        <f>'IDT-1'!B22</f>
        <v>0</v>
      </c>
      <c r="AF22" s="26"/>
      <c r="AG22">
        <f t="shared" si="2"/>
        <v>1656.2236675390154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15.074168514412417</v>
      </c>
      <c r="F23">
        <f>GT_Spot!P23</f>
        <v>0</v>
      </c>
      <c r="G23">
        <f>PPCL_NG!P23</f>
        <v>33.950000000000003</v>
      </c>
      <c r="H23">
        <f>PPCL_Spot!P23</f>
        <v>11.03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815.40784637608181</v>
      </c>
      <c r="P23" s="77">
        <v>57.989999999999988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155.72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-344</v>
      </c>
      <c r="AA23" s="117">
        <f>STOA!H23</f>
        <v>926.02999999999986</v>
      </c>
      <c r="AB23" s="117">
        <f>-STOA!N23</f>
        <v>0</v>
      </c>
      <c r="AC23">
        <f t="shared" si="0"/>
        <v>22.149147545402776</v>
      </c>
      <c r="AD23">
        <f t="shared" si="1"/>
        <v>1647.0528673450913</v>
      </c>
      <c r="AE23">
        <f>'IDT-1'!B23</f>
        <v>0</v>
      </c>
      <c r="AF23" s="26"/>
      <c r="AG23">
        <f t="shared" si="2"/>
        <v>1647.0528673450913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15.074168514412417</v>
      </c>
      <c r="F24">
        <f>GT_Spot!P24</f>
        <v>0</v>
      </c>
      <c r="G24">
        <f>PPCL_NG!P24</f>
        <v>33.950000000000003</v>
      </c>
      <c r="H24">
        <f>PPCL_Spot!P24</f>
        <v>11.03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827.00230147878938</v>
      </c>
      <c r="P24" s="77">
        <v>57.99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154.71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-373</v>
      </c>
      <c r="AA24" s="117">
        <f>STOA!H24</f>
        <v>926.02999999999986</v>
      </c>
      <c r="AB24" s="117">
        <f>-STOA!N24</f>
        <v>0</v>
      </c>
      <c r="AC24">
        <f t="shared" si="0"/>
        <v>22.402097045706114</v>
      </c>
      <c r="AD24">
        <f t="shared" si="1"/>
        <v>1639.3843729474954</v>
      </c>
      <c r="AE24">
        <f>'IDT-1'!B24</f>
        <v>0</v>
      </c>
      <c r="AF24" s="26"/>
      <c r="AG24">
        <f t="shared" si="2"/>
        <v>1639.3843729474954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15.074168514412417</v>
      </c>
      <c r="F25">
        <f>GT_Spot!P25</f>
        <v>0</v>
      </c>
      <c r="G25">
        <f>PPCL_NG!P25</f>
        <v>33.950000000000003</v>
      </c>
      <c r="H25">
        <f>PPCL_Spot!P25</f>
        <v>11.03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842.50662490202819</v>
      </c>
      <c r="P25" s="77">
        <v>57.99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153.58000000000001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-394</v>
      </c>
      <c r="AA25" s="117">
        <f>STOA!H25</f>
        <v>926.02999999999986</v>
      </c>
      <c r="AB25" s="117">
        <f>-STOA!N25</f>
        <v>0</v>
      </c>
      <c r="AC25">
        <f t="shared" si="0"/>
        <v>23.114547508295509</v>
      </c>
      <c r="AD25">
        <f t="shared" si="1"/>
        <v>1587.0462459081448</v>
      </c>
      <c r="AE25">
        <f>'IDT-1'!B25</f>
        <v>0</v>
      </c>
      <c r="AF25" s="26"/>
      <c r="AG25">
        <f t="shared" si="2"/>
        <v>1587.0462459081448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15.074168514412417</v>
      </c>
      <c r="F26">
        <f>GT_Spot!P26</f>
        <v>0</v>
      </c>
      <c r="G26">
        <f>PPCL_NG!P26</f>
        <v>33.950000000000003</v>
      </c>
      <c r="H26">
        <f>PPCL_Spot!P26</f>
        <v>11.03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832.84602726698654</v>
      </c>
      <c r="P26" s="77">
        <v>57.99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152.64999999999998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-408</v>
      </c>
      <c r="AA26" s="117">
        <f>STOA!H26</f>
        <v>926.02999999999986</v>
      </c>
      <c r="AB26" s="117">
        <f>-STOA!N26</f>
        <v>0</v>
      </c>
      <c r="AC26">
        <f t="shared" si="0"/>
        <v>22.675103275741524</v>
      </c>
      <c r="AD26">
        <f t="shared" si="1"/>
        <v>1615.895092505657</v>
      </c>
      <c r="AE26">
        <f>'IDT-1'!B26</f>
        <v>0</v>
      </c>
      <c r="AF26" s="26"/>
      <c r="AG26">
        <f t="shared" si="2"/>
        <v>1615.895092505657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15.074168514412417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849.50580549558288</v>
      </c>
      <c r="P27" s="77">
        <v>57.99</v>
      </c>
      <c r="Q27" s="77">
        <v>0</v>
      </c>
      <c r="R27" s="80">
        <v>8.982886531661844</v>
      </c>
      <c r="S27" s="80">
        <v>0</v>
      </c>
      <c r="T27" s="78">
        <f>SUMPRODUCT(LTA!F27:AJ27,LTA!F$101:AJ$101,LTA!F$103:AJ$103)</f>
        <v>3.04</v>
      </c>
      <c r="U27" s="78">
        <f>SUMPRODUCT(LTA!F27:AJ27,LTA!F$102:AJ$102,LTA!F$103:AJ$103)</f>
        <v>163.32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-306</v>
      </c>
      <c r="AA27" s="117">
        <f>STOA!H27</f>
        <v>792.58999999999992</v>
      </c>
      <c r="AB27" s="117">
        <f>-STOA!N27</f>
        <v>0</v>
      </c>
      <c r="AC27">
        <f t="shared" si="0"/>
        <v>21.102770141289586</v>
      </c>
      <c r="AD27">
        <f t="shared" si="1"/>
        <v>1605.5300904003673</v>
      </c>
      <c r="AE27">
        <f>'IDT-1'!B27</f>
        <v>0</v>
      </c>
      <c r="AF27" s="26"/>
      <c r="AG27">
        <f t="shared" si="2"/>
        <v>1605.5300904003673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15.074168514412417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851.74656777304324</v>
      </c>
      <c r="P28" s="77">
        <v>57.99</v>
      </c>
      <c r="Q28" s="77">
        <v>0</v>
      </c>
      <c r="R28" s="80">
        <v>15.156995044598611</v>
      </c>
      <c r="S28" s="80">
        <v>0</v>
      </c>
      <c r="T28" s="78">
        <f>SUMPRODUCT(LTA!F28:AJ28,LTA!F$101:AJ$101,LTA!F$103:AJ$103)</f>
        <v>8.5500000000000007</v>
      </c>
      <c r="U28" s="78">
        <f>SUMPRODUCT(LTA!F28:AJ28,LTA!F$102:AJ$102,LTA!F$103:AJ$103)</f>
        <v>157.82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-323</v>
      </c>
      <c r="AA28" s="117">
        <f>STOA!H28</f>
        <v>792.94999999999993</v>
      </c>
      <c r="AB28" s="117">
        <f>-STOA!N28</f>
        <v>0</v>
      </c>
      <c r="AC28">
        <f t="shared" si="0"/>
        <v>21.570714615221675</v>
      </c>
      <c r="AD28">
        <f t="shared" si="1"/>
        <v>1569.8470167168325</v>
      </c>
      <c r="AE28">
        <f>'IDT-1'!B28</f>
        <v>0</v>
      </c>
      <c r="AF28" s="26"/>
      <c r="AG28">
        <f t="shared" si="2"/>
        <v>1569.8470167168325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15.074168514412417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854.41116340275755</v>
      </c>
      <c r="P29" s="77">
        <v>57.989999999999988</v>
      </c>
      <c r="Q29" s="77">
        <v>0</v>
      </c>
      <c r="R29" s="80">
        <v>16.896937296121781</v>
      </c>
      <c r="S29" s="80">
        <v>0</v>
      </c>
      <c r="T29" s="78">
        <f>SUMPRODUCT(LTA!F29:AJ29,LTA!F$101:AJ$101,LTA!F$103:AJ$103)</f>
        <v>16.049999999999997</v>
      </c>
      <c r="U29" s="78">
        <f>SUMPRODUCT(LTA!F29:AJ29,LTA!F$102:AJ$102,LTA!F$103:AJ$103)</f>
        <v>156.75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-345</v>
      </c>
      <c r="AA29" s="117">
        <f>STOA!H29</f>
        <v>793.66</v>
      </c>
      <c r="AB29" s="117">
        <f>-STOA!N29</f>
        <v>0</v>
      </c>
      <c r="AC29">
        <f t="shared" si="0"/>
        <v>21.956406629286818</v>
      </c>
      <c r="AD29">
        <f t="shared" si="1"/>
        <v>1549.0058625840047</v>
      </c>
      <c r="AE29">
        <f>'IDT-1'!B29</f>
        <v>0</v>
      </c>
      <c r="AF29" s="26"/>
      <c r="AG29">
        <f t="shared" si="2"/>
        <v>1549.0058625840047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15.074168514412417</v>
      </c>
      <c r="F30">
        <f>GT_Spot!P30</f>
        <v>0</v>
      </c>
      <c r="G30">
        <f>PPCL_NG!P30</f>
        <v>33.950000000000003</v>
      </c>
      <c r="H30">
        <f>PPCL_Spot!P30</f>
        <v>10.75</v>
      </c>
      <c r="I30">
        <f>Bawana_NG!P30</f>
        <v>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829.18176359579945</v>
      </c>
      <c r="P30" s="77">
        <v>57.989999999999988</v>
      </c>
      <c r="Q30" s="77">
        <v>0</v>
      </c>
      <c r="R30" s="80">
        <v>24.28</v>
      </c>
      <c r="S30" s="80">
        <v>0</v>
      </c>
      <c r="T30" s="78">
        <f>SUMPRODUCT(LTA!F30:AJ30,LTA!F$101:AJ$101,LTA!F$103:AJ$103)</f>
        <v>24.759999999999998</v>
      </c>
      <c r="U30" s="78">
        <f>SUMPRODUCT(LTA!F30:AJ30,LTA!F$102:AJ$102,LTA!F$103:AJ$103)</f>
        <v>156.19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-345</v>
      </c>
      <c r="AA30" s="117">
        <f>STOA!H30</f>
        <v>794.56</v>
      </c>
      <c r="AB30" s="117">
        <f>-STOA!N30</f>
        <v>0</v>
      </c>
      <c r="AC30">
        <f t="shared" si="0"/>
        <v>21.697574184813611</v>
      </c>
      <c r="AD30">
        <f t="shared" si="1"/>
        <v>1562.0383579253983</v>
      </c>
      <c r="AE30">
        <f>'IDT-1'!B30</f>
        <v>0</v>
      </c>
      <c r="AF30" s="26"/>
      <c r="AG30">
        <f t="shared" si="2"/>
        <v>1562.0383579253983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15.074168514412417</v>
      </c>
      <c r="F31">
        <f>GT_Spot!P31</f>
        <v>0</v>
      </c>
      <c r="G31">
        <f>PPCL_NG!P31</f>
        <v>33.950000000000003</v>
      </c>
      <c r="H31">
        <f>PPCL_Spot!P31</f>
        <v>10.75</v>
      </c>
      <c r="I31">
        <f>Bawana_NG!P31</f>
        <v>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811.66551946868969</v>
      </c>
      <c r="P31" s="77">
        <v>57.989999999999988</v>
      </c>
      <c r="Q31" s="77">
        <v>0</v>
      </c>
      <c r="R31" s="80">
        <v>32.67</v>
      </c>
      <c r="S31" s="80">
        <v>0</v>
      </c>
      <c r="T31" s="78">
        <f>SUMPRODUCT(LTA!F31:AJ31,LTA!F$101:AJ$101,LTA!F$103:AJ$103)</f>
        <v>37.349999999999994</v>
      </c>
      <c r="U31" s="78">
        <f>SUMPRODUCT(LTA!F31:AJ31,LTA!F$102:AJ$102,LTA!F$103:AJ$103)</f>
        <v>155.25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-359</v>
      </c>
      <c r="AA31" s="117">
        <f>STOA!H31</f>
        <v>795.71999999999991</v>
      </c>
      <c r="AB31" s="117">
        <f>-STOA!N31</f>
        <v>0</v>
      </c>
      <c r="AC31">
        <f t="shared" si="0"/>
        <v>22.253800760304568</v>
      </c>
      <c r="AD31">
        <f t="shared" si="1"/>
        <v>1506.1658872227974</v>
      </c>
      <c r="AE31">
        <f>'IDT-1'!B31</f>
        <v>0</v>
      </c>
      <c r="AF31" s="26"/>
      <c r="AG31">
        <f t="shared" si="2"/>
        <v>1506.1658872227974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14.424750499001997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806.25877500272225</v>
      </c>
      <c r="P32" s="77">
        <v>57.989999999999988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44.48</v>
      </c>
      <c r="U32" s="78">
        <f>SUMPRODUCT(LTA!F32:AJ32,LTA!F$102:AJ$102,LTA!F$103:AJ$103)</f>
        <v>154.88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-380</v>
      </c>
      <c r="AA32" s="117">
        <f>STOA!H32</f>
        <v>797.18999999999994</v>
      </c>
      <c r="AB32" s="117">
        <f>-STOA!N32</f>
        <v>0</v>
      </c>
      <c r="AC32">
        <f t="shared" si="0"/>
        <v>22.110699724980151</v>
      </c>
      <c r="AD32">
        <f t="shared" si="1"/>
        <v>1534.2428257767444</v>
      </c>
      <c r="AE32">
        <f>'IDT-1'!B32</f>
        <v>0</v>
      </c>
      <c r="AF32" s="26"/>
      <c r="AG32">
        <f t="shared" si="2"/>
        <v>1534.2428257767444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14.424750499001997</v>
      </c>
      <c r="F33">
        <f>GT_Spot!P33</f>
        <v>0</v>
      </c>
      <c r="G33">
        <f>PPCL_NG!P33</f>
        <v>33.950000000000003</v>
      </c>
      <c r="H33">
        <f>PPCL_Spot!P33</f>
        <v>10.75</v>
      </c>
      <c r="I33">
        <f>Bawana_NG!P33</f>
        <v>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798.39692253857731</v>
      </c>
      <c r="P33" s="77">
        <v>57.989999999999988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52.25</v>
      </c>
      <c r="U33" s="78">
        <f>SUMPRODUCT(LTA!F33:AJ33,LTA!F$102:AJ$102,LTA!F$103:AJ$103)</f>
        <v>153.41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-382</v>
      </c>
      <c r="AA33" s="117">
        <f>STOA!H33</f>
        <v>798.8</v>
      </c>
      <c r="AB33" s="117">
        <f>-STOA!N33</f>
        <v>0</v>
      </c>
      <c r="AC33">
        <f t="shared" si="0"/>
        <v>22.222676953562015</v>
      </c>
      <c r="AD33">
        <f t="shared" si="1"/>
        <v>1522.7489960840173</v>
      </c>
      <c r="AE33">
        <f>'IDT-1'!B33</f>
        <v>0</v>
      </c>
      <c r="AF33" s="26"/>
      <c r="AG33">
        <f t="shared" si="2"/>
        <v>1522.7489960840173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8.4400908574673483</v>
      </c>
      <c r="F34">
        <f>GT_Spot!P34</f>
        <v>0</v>
      </c>
      <c r="G34">
        <f>PPCL_NG!P34</f>
        <v>33.950000000000003</v>
      </c>
      <c r="H34">
        <f>PPCL_Spot!P34</f>
        <v>6.5118088357877193</v>
      </c>
      <c r="I34">
        <f>Bawana_NG!P34</f>
        <v>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821.15138683783073</v>
      </c>
      <c r="P34" s="77">
        <v>57.989999999999988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57.06</v>
      </c>
      <c r="U34" s="78">
        <f>SUMPRODUCT(LTA!F34:AJ34,LTA!F$102:AJ$102,LTA!F$103:AJ$103)</f>
        <v>149.69999999999999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-405</v>
      </c>
      <c r="AA34" s="117">
        <f>STOA!H34</f>
        <v>800.50999999999988</v>
      </c>
      <c r="AB34" s="117">
        <f>-STOA!N34</f>
        <v>0</v>
      </c>
      <c r="AC34">
        <f t="shared" si="0"/>
        <v>22.570758212837557</v>
      </c>
      <c r="AD34">
        <f t="shared" si="1"/>
        <v>1513.7425283182483</v>
      </c>
      <c r="AE34">
        <f>'IDT-1'!B34</f>
        <v>0</v>
      </c>
      <c r="AF34" s="26"/>
      <c r="AG34">
        <f t="shared" si="2"/>
        <v>1513.7425283182483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8.4400908574673483</v>
      </c>
      <c r="F35">
        <f>GT_Spot!P35</f>
        <v>0</v>
      </c>
      <c r="G35">
        <f>PPCL_NG!P35</f>
        <v>33.950000000000003</v>
      </c>
      <c r="H35">
        <f>PPCL_Spot!P35</f>
        <v>6.5118088357877193</v>
      </c>
      <c r="I35">
        <f>Bawana_NG!P35</f>
        <v>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823.02407634083863</v>
      </c>
      <c r="P35" s="77">
        <v>57.989999999999988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64.099999999999994</v>
      </c>
      <c r="U35" s="78">
        <f>SUMPRODUCT(LTA!F35:AJ35,LTA!F$102:AJ$102,LTA!F$103:AJ$103)</f>
        <v>148.69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-514</v>
      </c>
      <c r="AA35" s="117">
        <f>STOA!H35</f>
        <v>913.2399999999999</v>
      </c>
      <c r="AB35" s="117">
        <f>-STOA!N35</f>
        <v>0</v>
      </c>
      <c r="AC35">
        <f t="shared" si="0"/>
        <v>24.400244847372829</v>
      </c>
      <c r="AD35">
        <f t="shared" si="1"/>
        <v>1547.045731186721</v>
      </c>
      <c r="AE35">
        <f>'IDT-1'!B35</f>
        <v>0</v>
      </c>
      <c r="AF35" s="26"/>
      <c r="AG35">
        <f t="shared" si="2"/>
        <v>1547.045731186721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14.424750499001997</v>
      </c>
      <c r="F36">
        <f>GT_Spot!P36</f>
        <v>0</v>
      </c>
      <c r="G36">
        <f>PPCL_NG!P36</f>
        <v>33.950000000000003</v>
      </c>
      <c r="H36">
        <f>PPCL_Spot!P36</f>
        <v>10.18</v>
      </c>
      <c r="I36">
        <f>Bawana_NG!P36</f>
        <v>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812.68569823108521</v>
      </c>
      <c r="P36" s="77">
        <v>57.989999999999988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70.55</v>
      </c>
      <c r="U36" s="78">
        <f>SUMPRODUCT(LTA!F36:AJ36,LTA!F$102:AJ$102,LTA!F$103:AJ$103)</f>
        <v>147.88999999999999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-531</v>
      </c>
      <c r="AA36" s="117">
        <f>STOA!H36</f>
        <v>915.18</v>
      </c>
      <c r="AB36" s="117">
        <f>-STOA!N36</f>
        <v>0</v>
      </c>
      <c r="AC36">
        <f t="shared" si="0"/>
        <v>24.452126079575375</v>
      </c>
      <c r="AD36">
        <f t="shared" si="1"/>
        <v>1554.8983226505115</v>
      </c>
      <c r="AE36">
        <f>'IDT-1'!B36</f>
        <v>0</v>
      </c>
      <c r="AF36" s="26"/>
      <c r="AG36">
        <f t="shared" si="2"/>
        <v>1554.8983226505115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14.424750499001997</v>
      </c>
      <c r="F37">
        <f>GT_Spot!P37</f>
        <v>0</v>
      </c>
      <c r="G37">
        <f>PPCL_NG!P37</f>
        <v>33.950000000000003</v>
      </c>
      <c r="H37">
        <f>PPCL_Spot!P37</f>
        <v>8.8327602375742416</v>
      </c>
      <c r="I37">
        <f>Bawana_NG!P37</f>
        <v>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816.34855244548521</v>
      </c>
      <c r="P37" s="77">
        <v>57.989999999999988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77.92</v>
      </c>
      <c r="U37" s="78">
        <f>SUMPRODUCT(LTA!F37:AJ37,LTA!F$102:AJ$102,LTA!F$103:AJ$103)</f>
        <v>145.94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-523</v>
      </c>
      <c r="AA37" s="117">
        <f>STOA!H37</f>
        <v>917.18</v>
      </c>
      <c r="AB37" s="117">
        <f>-STOA!N37</f>
        <v>0</v>
      </c>
      <c r="AC37">
        <f t="shared" si="0"/>
        <v>24.19155251338713</v>
      </c>
      <c r="AD37">
        <f t="shared" si="1"/>
        <v>1603.8945106686745</v>
      </c>
      <c r="AE37">
        <f>'IDT-1'!B37</f>
        <v>0</v>
      </c>
      <c r="AF37" s="26"/>
      <c r="AG37">
        <f t="shared" si="2"/>
        <v>1603.8945106686745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14.424750499001997</v>
      </c>
      <c r="F38">
        <f>GT_Spot!P38</f>
        <v>0</v>
      </c>
      <c r="G38">
        <f>PPCL_NG!P38</f>
        <v>33.950000000000003</v>
      </c>
      <c r="H38">
        <f>PPCL_Spot!P38</f>
        <v>8.8327602375742416</v>
      </c>
      <c r="I38">
        <f>Bawana_NG!P38</f>
        <v>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798.35634588119399</v>
      </c>
      <c r="P38" s="77">
        <v>57.989999999999988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88.07</v>
      </c>
      <c r="U38" s="78">
        <f>SUMPRODUCT(LTA!F38:AJ38,LTA!F$102:AJ$102,LTA!F$103:AJ$103)</f>
        <v>144.38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-517</v>
      </c>
      <c r="AA38" s="117">
        <f>STOA!H38</f>
        <v>920.93999999999994</v>
      </c>
      <c r="AB38" s="117">
        <f>-STOA!N38</f>
        <v>0</v>
      </c>
      <c r="AC38">
        <f t="shared" si="0"/>
        <v>24.168535478187952</v>
      </c>
      <c r="AD38">
        <f t="shared" si="1"/>
        <v>1595.275321139582</v>
      </c>
      <c r="AE38">
        <f>'IDT-1'!B38</f>
        <v>0</v>
      </c>
      <c r="AF38" s="26"/>
      <c r="AG38">
        <f t="shared" si="2"/>
        <v>1595.275321139582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14.30319361277445</v>
      </c>
      <c r="F39">
        <f>GT_Spot!P39</f>
        <v>0</v>
      </c>
      <c r="G39">
        <f>PPCL_NG!P39</f>
        <v>33.950000000000003</v>
      </c>
      <c r="H39">
        <f>PPCL_Spot!P39</f>
        <v>8.8327602375742416</v>
      </c>
      <c r="I39">
        <f>Bawana_NG!P39</f>
        <v>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780.63122776147225</v>
      </c>
      <c r="P39" s="77">
        <v>57.989999999999988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132.34</v>
      </c>
      <c r="U39" s="78">
        <f>SUMPRODUCT(LTA!F39:AJ39,LTA!F$102:AJ$102,LTA!F$103:AJ$103)</f>
        <v>144.61000000000001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-474</v>
      </c>
      <c r="AA39" s="117">
        <f>STOA!H39</f>
        <v>923.04</v>
      </c>
      <c r="AB39" s="117">
        <f>-STOA!N39</f>
        <v>0</v>
      </c>
      <c r="AC39">
        <f t="shared" si="0"/>
        <v>24.168015643704607</v>
      </c>
      <c r="AD39">
        <f t="shared" si="1"/>
        <v>1769.9891659681161</v>
      </c>
      <c r="AE39">
        <f>'IDT-1'!B39</f>
        <v>0</v>
      </c>
      <c r="AF39" s="26"/>
      <c r="AG39">
        <f t="shared" si="2"/>
        <v>1724.9891659681161</v>
      </c>
      <c r="AI39" s="75">
        <f>PXIL!H39</f>
        <v>0</v>
      </c>
      <c r="AJ39" s="75">
        <f>PXIL!N39</f>
        <v>0</v>
      </c>
      <c r="AK39" s="75">
        <f>RTM_IEX!H39</f>
        <v>58.96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14.30319361277445</v>
      </c>
      <c r="F40">
        <f>GT_Spot!P40</f>
        <v>0</v>
      </c>
      <c r="G40">
        <f>PPCL_NG!P40</f>
        <v>33.950000000000003</v>
      </c>
      <c r="H40">
        <f>PPCL_Spot!P40</f>
        <v>8.8327602375742416</v>
      </c>
      <c r="I40">
        <f>Bawana_NG!P40</f>
        <v>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779.5504843686723</v>
      </c>
      <c r="P40" s="77">
        <v>57.989999999999988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142.29</v>
      </c>
      <c r="U40" s="78">
        <f>SUMPRODUCT(LTA!F40:AJ40,LTA!F$102:AJ$102,LTA!F$103:AJ$103)</f>
        <v>135.84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-455</v>
      </c>
      <c r="AA40" s="117">
        <f>STOA!H40</f>
        <v>924.43999999999994</v>
      </c>
      <c r="AB40" s="117">
        <f>-STOA!N40</f>
        <v>0</v>
      </c>
      <c r="AC40">
        <f t="shared" si="0"/>
        <v>24.046492678926256</v>
      </c>
      <c r="AD40">
        <f t="shared" si="1"/>
        <v>1794.4699455400946</v>
      </c>
      <c r="AE40">
        <f>'IDT-1'!B40</f>
        <v>0</v>
      </c>
      <c r="AF40" s="26"/>
      <c r="AG40">
        <f t="shared" si="2"/>
        <v>1749.4699455400946</v>
      </c>
      <c r="AI40" s="75">
        <f>PXIL!H40</f>
        <v>0</v>
      </c>
      <c r="AJ40" s="75">
        <f>PXIL!N40</f>
        <v>0</v>
      </c>
      <c r="AK40" s="75">
        <f>RTM_IEX!H40</f>
        <v>62.82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14.30319361277445</v>
      </c>
      <c r="F41">
        <f>GT_Spot!P41</f>
        <v>0</v>
      </c>
      <c r="G41">
        <f>PPCL_NG!P41</f>
        <v>33.950000000000003</v>
      </c>
      <c r="H41">
        <f>PPCL_Spot!P41</f>
        <v>8.8327602375742416</v>
      </c>
      <c r="I41">
        <f>Bawana_NG!P41</f>
        <v>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775.36940021002806</v>
      </c>
      <c r="P41" s="77">
        <v>57.989999999999988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158.9</v>
      </c>
      <c r="U41" s="78">
        <f>SUMPRODUCT(LTA!F41:AJ41,LTA!F$102:AJ$102,LTA!F$103:AJ$103)</f>
        <v>135.4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-435</v>
      </c>
      <c r="AA41" s="117">
        <f>STOA!H41</f>
        <v>926.54</v>
      </c>
      <c r="AB41" s="117">
        <f>-STOA!N41</f>
        <v>0</v>
      </c>
      <c r="AC41">
        <f t="shared" si="0"/>
        <v>23.899368587886279</v>
      </c>
      <c r="AD41">
        <f t="shared" si="1"/>
        <v>1818.0759854724906</v>
      </c>
      <c r="AE41">
        <f>'IDT-1'!B41</f>
        <v>0</v>
      </c>
      <c r="AF41" s="26"/>
      <c r="AG41">
        <f t="shared" si="2"/>
        <v>1773.0759854724906</v>
      </c>
      <c r="AI41" s="75">
        <f>PXIL!H41</f>
        <v>0</v>
      </c>
      <c r="AJ41" s="75">
        <f>PXIL!N41</f>
        <v>0</v>
      </c>
      <c r="AK41" s="75">
        <f>RTM_IEX!H41</f>
        <v>52.19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14.30319361277445</v>
      </c>
      <c r="F42">
        <f>GT_Spot!P42</f>
        <v>0</v>
      </c>
      <c r="G42">
        <f>PPCL_NG!P42</f>
        <v>33.950000000000003</v>
      </c>
      <c r="H42">
        <f>PPCL_Spot!P42</f>
        <v>8.8327602375742416</v>
      </c>
      <c r="I42">
        <f>Bawana_NG!P42</f>
        <v>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782.07227101002786</v>
      </c>
      <c r="P42" s="77">
        <v>57.989999999999988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177.01</v>
      </c>
      <c r="U42" s="78">
        <f>SUMPRODUCT(LTA!F42:AJ42,LTA!F$102:AJ$102,LTA!F$103:AJ$103)</f>
        <v>134.91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-429</v>
      </c>
      <c r="AA42" s="117">
        <f>STOA!H42</f>
        <v>928.43999999999994</v>
      </c>
      <c r="AB42" s="117">
        <f>-STOA!N42</f>
        <v>0</v>
      </c>
      <c r="AC42">
        <f t="shared" si="0"/>
        <v>24.212997085793106</v>
      </c>
      <c r="AD42">
        <f t="shared" si="1"/>
        <v>1865.4552277745836</v>
      </c>
      <c r="AE42">
        <f>'IDT-1'!B42</f>
        <v>0</v>
      </c>
      <c r="AF42" s="26"/>
      <c r="AG42">
        <f t="shared" si="2"/>
        <v>1820.4552277745836</v>
      </c>
      <c r="AI42" s="75">
        <f>PXIL!H42</f>
        <v>0</v>
      </c>
      <c r="AJ42" s="75">
        <f>PXIL!N42</f>
        <v>0</v>
      </c>
      <c r="AK42" s="75">
        <f>RTM_IEX!H42</f>
        <v>67.66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14.30319361277445</v>
      </c>
      <c r="F43">
        <f>GT_Spot!P43</f>
        <v>0</v>
      </c>
      <c r="G43">
        <f>PPCL_NG!P43</f>
        <v>33.950000000000003</v>
      </c>
      <c r="H43">
        <f>PPCL_Spot!P43</f>
        <v>8.8327602375742416</v>
      </c>
      <c r="I43">
        <f>Bawana_NG!P43</f>
        <v>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785.92472886639644</v>
      </c>
      <c r="P43" s="77">
        <v>57.989999999999988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201.57</v>
      </c>
      <c r="U43" s="78">
        <f>SUMPRODUCT(LTA!F43:AJ43,LTA!F$102:AJ$102,LTA!F$103:AJ$103)</f>
        <v>134.54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-404</v>
      </c>
      <c r="AA43" s="117">
        <f>STOA!H43</f>
        <v>935.79</v>
      </c>
      <c r="AB43" s="117">
        <f>-STOA!N43</f>
        <v>0</v>
      </c>
      <c r="AC43">
        <f t="shared" si="0"/>
        <v>24.395953526874266</v>
      </c>
      <c r="AD43">
        <f t="shared" si="1"/>
        <v>1936.2847291898706</v>
      </c>
      <c r="AE43">
        <f>'IDT-1'!B43</f>
        <v>0</v>
      </c>
      <c r="AF43" s="26"/>
      <c r="AG43">
        <f t="shared" si="2"/>
        <v>1891.2847291898706</v>
      </c>
      <c r="AI43" s="75">
        <f>PXIL!H43</f>
        <v>0</v>
      </c>
      <c r="AJ43" s="75">
        <f>PXIL!N43</f>
        <v>0</v>
      </c>
      <c r="AK43" s="75">
        <f>RTM_IEX!H43</f>
        <v>78.28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14.30319361277445</v>
      </c>
      <c r="F44">
        <f>GT_Spot!P44</f>
        <v>0</v>
      </c>
      <c r="G44">
        <f>PPCL_NG!P44</f>
        <v>33.950000000000003</v>
      </c>
      <c r="H44">
        <f>PPCL_Spot!P44</f>
        <v>8.8327602375742416</v>
      </c>
      <c r="I44">
        <f>Bawana_NG!P44</f>
        <v>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785.92472886639644</v>
      </c>
      <c r="P44" s="77">
        <v>57.99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222.96</v>
      </c>
      <c r="U44" s="78">
        <f>SUMPRODUCT(LTA!F44:AJ44,LTA!F$102:AJ$102,LTA!F$103:AJ$103)</f>
        <v>133.91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-388</v>
      </c>
      <c r="AA44" s="117">
        <f>STOA!H44</f>
        <v>937.78</v>
      </c>
      <c r="AB44" s="117">
        <f>-STOA!N44</f>
        <v>0</v>
      </c>
      <c r="AC44">
        <f t="shared" si="0"/>
        <v>24.326591486519142</v>
      </c>
      <c r="AD44">
        <f t="shared" si="1"/>
        <v>1960.614091230226</v>
      </c>
      <c r="AE44">
        <f>'IDT-1'!B44</f>
        <v>0</v>
      </c>
      <c r="AF44" s="26"/>
      <c r="AG44">
        <f t="shared" si="2"/>
        <v>1915.614091230226</v>
      </c>
      <c r="AI44" s="75">
        <f>PXIL!H44</f>
        <v>0</v>
      </c>
      <c r="AJ44" s="75">
        <f>PXIL!N44</f>
        <v>0</v>
      </c>
      <c r="AK44" s="75">
        <f>RTM_IEX!H44</f>
        <v>63.79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12.294919866948897</v>
      </c>
      <c r="F45">
        <f>GT_Spot!P45</f>
        <v>0</v>
      </c>
      <c r="G45">
        <f>PPCL_NG!P45</f>
        <v>33.950000000000003</v>
      </c>
      <c r="H45">
        <f>PPCL_Spot!P45</f>
        <v>8.8327602375742416</v>
      </c>
      <c r="I45">
        <f>Bawana_NG!P45</f>
        <v>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762.45382922245494</v>
      </c>
      <c r="P45" s="77">
        <v>57.99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238.32000000000002</v>
      </c>
      <c r="U45" s="78">
        <f>SUMPRODUCT(LTA!F45:AJ45,LTA!F$102:AJ$102,LTA!F$103:AJ$103)</f>
        <v>133.52000000000001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-354</v>
      </c>
      <c r="AA45" s="117">
        <f>STOA!H45</f>
        <v>939.61</v>
      </c>
      <c r="AB45" s="117">
        <f>-STOA!N45</f>
        <v>0</v>
      </c>
      <c r="AC45">
        <f t="shared" si="0"/>
        <v>23.724375270777969</v>
      </c>
      <c r="AD45">
        <f t="shared" si="1"/>
        <v>1884.7471340561999</v>
      </c>
      <c r="AE45">
        <f>'IDT-1'!B45</f>
        <v>0</v>
      </c>
      <c r="AF45" s="26"/>
      <c r="AG45">
        <f t="shared" si="2"/>
        <v>1839.7471340561999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12.294919866948897</v>
      </c>
      <c r="F46">
        <f>GT_Spot!P46</f>
        <v>0</v>
      </c>
      <c r="G46">
        <f>PPCL_NG!P46</f>
        <v>33.950000000000003</v>
      </c>
      <c r="H46">
        <f>PPCL_Spot!P46</f>
        <v>8.8327602375742416</v>
      </c>
      <c r="I46">
        <f>Bawana_NG!P46</f>
        <v>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762.45872471639109</v>
      </c>
      <c r="P46" s="77">
        <v>57.99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141.77000000000001</v>
      </c>
      <c r="U46" s="78">
        <f>SUMPRODUCT(LTA!F46:AJ46,LTA!F$102:AJ$102,LTA!F$103:AJ$103)</f>
        <v>133.26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-329</v>
      </c>
      <c r="AA46" s="117">
        <f>STOA!H46</f>
        <v>941.3</v>
      </c>
      <c r="AB46" s="117">
        <f>-STOA!N46</f>
        <v>0</v>
      </c>
      <c r="AC46">
        <f t="shared" si="0"/>
        <v>22.700921673158508</v>
      </c>
      <c r="AD46">
        <f t="shared" si="1"/>
        <v>1811.6554831477556</v>
      </c>
      <c r="AE46">
        <f>'IDT-1'!B46</f>
        <v>0</v>
      </c>
      <c r="AF46" s="26"/>
      <c r="AG46">
        <f t="shared" si="2"/>
        <v>1766.6554831477556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7.8947415865384603</v>
      </c>
      <c r="F47">
        <f>GT_Spot!P47</f>
        <v>0</v>
      </c>
      <c r="G47">
        <f>PPCL_NG!P47</f>
        <v>33.950000000000003</v>
      </c>
      <c r="H47">
        <f>PPCL_Spot!P47</f>
        <v>4.7</v>
      </c>
      <c r="I47">
        <f>Bawana_NG!P47</f>
        <v>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755.20892374001892</v>
      </c>
      <c r="P47" s="77">
        <v>57.99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170.92000000000002</v>
      </c>
      <c r="U47" s="78">
        <f>SUMPRODUCT(LTA!F47:AJ47,LTA!F$102:AJ$102,LTA!F$103:AJ$103)</f>
        <v>134.35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-320</v>
      </c>
      <c r="AA47" s="117">
        <f>STOA!H47</f>
        <v>942.75</v>
      </c>
      <c r="AB47" s="117">
        <f>-STOA!N47</f>
        <v>0</v>
      </c>
      <c r="AC47">
        <f t="shared" si="0"/>
        <v>22.725489907819629</v>
      </c>
      <c r="AD47">
        <f t="shared" si="1"/>
        <v>1840.5381754187379</v>
      </c>
      <c r="AE47">
        <f>'IDT-1'!B47</f>
        <v>0</v>
      </c>
      <c r="AF47" s="26"/>
      <c r="AG47">
        <f t="shared" si="2"/>
        <v>1795.5381754187379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8.3689664963089143</v>
      </c>
      <c r="F48">
        <f>GT_Spot!P48</f>
        <v>0</v>
      </c>
      <c r="G48">
        <f>PPCL_NG!P48</f>
        <v>33.950000000000003</v>
      </c>
      <c r="H48">
        <f>PPCL_Spot!P48</f>
        <v>4.7</v>
      </c>
      <c r="I48">
        <f>Bawana_NG!P48</f>
        <v>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756.5532624054083</v>
      </c>
      <c r="P48" s="77">
        <v>57.99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178</v>
      </c>
      <c r="U48" s="78">
        <f>SUMPRODUCT(LTA!F48:AJ48,LTA!F$102:AJ$102,LTA!F$103:AJ$103)</f>
        <v>134.69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-296</v>
      </c>
      <c r="AA48" s="117">
        <f>STOA!H48</f>
        <v>943.99</v>
      </c>
      <c r="AB48" s="117">
        <f>-STOA!N48</f>
        <v>0</v>
      </c>
      <c r="AC48">
        <f t="shared" si="0"/>
        <v>22.799945012236652</v>
      </c>
      <c r="AD48">
        <f t="shared" si="1"/>
        <v>1852.9422838894809</v>
      </c>
      <c r="AE48">
        <f>'IDT-1'!B48</f>
        <v>0</v>
      </c>
      <c r="AF48" s="26"/>
      <c r="AG48">
        <f t="shared" si="2"/>
        <v>1807.9422838894809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14.30319361277445</v>
      </c>
      <c r="F49">
        <f>GT_Spot!P49</f>
        <v>0</v>
      </c>
      <c r="G49">
        <f>PPCL_NG!P49</f>
        <v>33.950000000000003</v>
      </c>
      <c r="H49">
        <f>PPCL_Spot!P49</f>
        <v>10.18</v>
      </c>
      <c r="I49">
        <f>Bawana_NG!P49</f>
        <v>76.004866027062235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741.23002567119545</v>
      </c>
      <c r="P49" s="77">
        <v>59.05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187.15</v>
      </c>
      <c r="U49" s="78">
        <f>SUMPRODUCT(LTA!F49:AJ49,LTA!F$102:AJ$102,LTA!F$103:AJ$103)</f>
        <v>135.26000000000002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-306</v>
      </c>
      <c r="AA49" s="117">
        <f>STOA!H49</f>
        <v>945.07999999999993</v>
      </c>
      <c r="AB49" s="117">
        <f>-STOA!N49</f>
        <v>0</v>
      </c>
      <c r="AC49">
        <f t="shared" si="0"/>
        <v>23.988688616435226</v>
      </c>
      <c r="AD49">
        <f t="shared" si="1"/>
        <v>1733.719396694597</v>
      </c>
      <c r="AE49">
        <f>'IDT-1'!B49</f>
        <v>0</v>
      </c>
      <c r="AF49" s="26"/>
      <c r="AG49">
        <f t="shared" si="2"/>
        <v>1688.719396694597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-176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14.30319361277445</v>
      </c>
      <c r="F50">
        <f>GT_Spot!P50</f>
        <v>0</v>
      </c>
      <c r="G50">
        <f>PPCL_NG!P50</f>
        <v>33.950000000000003</v>
      </c>
      <c r="H50">
        <f>PPCL_Spot!P50</f>
        <v>10.18</v>
      </c>
      <c r="I50">
        <f>Bawana_NG!P50</f>
        <v>76.004866027062235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741.22681525003179</v>
      </c>
      <c r="P50" s="77">
        <v>59.05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168.35</v>
      </c>
      <c r="U50" s="78">
        <f>SUMPRODUCT(LTA!F50:AJ50,LTA!F$102:AJ$102,LTA!F$103:AJ$103)</f>
        <v>135.25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-295</v>
      </c>
      <c r="AA50" s="117">
        <f>STOA!H50</f>
        <v>945.07999999999993</v>
      </c>
      <c r="AB50" s="117">
        <f>-STOA!N50</f>
        <v>0</v>
      </c>
      <c r="AC50">
        <f t="shared" si="0"/>
        <v>23.583422921629715</v>
      </c>
      <c r="AD50">
        <f t="shared" si="1"/>
        <v>1742.3114519682385</v>
      </c>
      <c r="AE50">
        <f>'IDT-1'!B50</f>
        <v>0</v>
      </c>
      <c r="AF50" s="26"/>
      <c r="AG50">
        <f t="shared" si="2"/>
        <v>1697.3114519682385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-160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8.3689664963089143</v>
      </c>
      <c r="F51">
        <f>GT_Spot!P51</f>
        <v>0</v>
      </c>
      <c r="G51">
        <f>PPCL_NG!P51</f>
        <v>33.950000000000003</v>
      </c>
      <c r="H51">
        <f>PPCL_Spot!P51</f>
        <v>5.2585392946403777</v>
      </c>
      <c r="I51">
        <f>Bawana_NG!P51</f>
        <v>76.004866027062235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588.05894467932171</v>
      </c>
      <c r="P51" s="77">
        <v>28.992857002069577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173.98</v>
      </c>
      <c r="U51" s="78">
        <f>SUMPRODUCT(LTA!F51:AJ51,LTA!F$102:AJ$102,LTA!F$103:AJ$103)</f>
        <v>135.13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-241</v>
      </c>
      <c r="AA51" s="117">
        <f>STOA!H51</f>
        <v>945.07999999999993</v>
      </c>
      <c r="AB51" s="117">
        <f>-STOA!N51</f>
        <v>0</v>
      </c>
      <c r="AC51">
        <f t="shared" si="0"/>
        <v>20.024081459643817</v>
      </c>
      <c r="AD51">
        <f t="shared" si="1"/>
        <v>1771.300092039759</v>
      </c>
      <c r="AE51">
        <f>'IDT-1'!B51</f>
        <v>0</v>
      </c>
      <c r="AF51" s="26"/>
      <c r="AG51">
        <f t="shared" si="2"/>
        <v>1726.300092039759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8.3689664963089143</v>
      </c>
      <c r="F52">
        <f>GT_Spot!P52</f>
        <v>0</v>
      </c>
      <c r="G52">
        <f>PPCL_NG!P52</f>
        <v>33.950000000000003</v>
      </c>
      <c r="H52">
        <f>PPCL_Spot!P52</f>
        <v>5.2585392946403777</v>
      </c>
      <c r="I52">
        <f>Bawana_NG!P52</f>
        <v>76.004866027062235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589.97771133016636</v>
      </c>
      <c r="P52" s="77">
        <v>28.992857002069577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207.04000000000002</v>
      </c>
      <c r="U52" s="78">
        <f>SUMPRODUCT(LTA!F52:AJ52,LTA!F$102:AJ$102,LTA!F$103:AJ$103)</f>
        <v>140.38999999999999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-238</v>
      </c>
      <c r="AA52" s="117">
        <f>STOA!H52</f>
        <v>945.07999999999993</v>
      </c>
      <c r="AB52" s="117">
        <f>-STOA!N52</f>
        <v>0</v>
      </c>
      <c r="AC52">
        <f t="shared" si="0"/>
        <v>20.351548223604667</v>
      </c>
      <c r="AD52">
        <f t="shared" si="1"/>
        <v>1814.2113919266428</v>
      </c>
      <c r="AE52">
        <f>'IDT-1'!B52</f>
        <v>0</v>
      </c>
      <c r="AF52" s="26"/>
      <c r="AG52">
        <f t="shared" si="2"/>
        <v>1769.2113919266428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14.30319361277445</v>
      </c>
      <c r="F53">
        <f>GT_Spot!P53</f>
        <v>0</v>
      </c>
      <c r="G53">
        <f>PPCL_NG!P53</f>
        <v>33.950000000000003</v>
      </c>
      <c r="H53">
        <f>PPCL_Spot!P53</f>
        <v>10.18</v>
      </c>
      <c r="I53">
        <f>Bawana_NG!P53</f>
        <v>76.004866027062235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632.79938986106049</v>
      </c>
      <c r="P53" s="77">
        <v>28.992857002069577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205.64</v>
      </c>
      <c r="U53" s="78">
        <f>SUMPRODUCT(LTA!F53:AJ53,LTA!F$102:AJ$102,LTA!F$103:AJ$103)</f>
        <v>140.95999999999998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-253</v>
      </c>
      <c r="AA53" s="117">
        <f>STOA!H53</f>
        <v>945.07999999999993</v>
      </c>
      <c r="AB53" s="117">
        <f>-STOA!N53</f>
        <v>0</v>
      </c>
      <c r="AC53">
        <f t="shared" si="0"/>
        <v>20.949776960341524</v>
      </c>
      <c r="AD53">
        <f t="shared" si="1"/>
        <v>1851.4605295426252</v>
      </c>
      <c r="AE53">
        <f>'IDT-1'!B53</f>
        <v>0</v>
      </c>
      <c r="AF53" s="26"/>
      <c r="AG53">
        <f t="shared" si="2"/>
        <v>1806.4605295426252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14.30319361277445</v>
      </c>
      <c r="F54">
        <f>GT_Spot!P54</f>
        <v>0</v>
      </c>
      <c r="G54">
        <f>PPCL_NG!P54</f>
        <v>33.950000000000003</v>
      </c>
      <c r="H54">
        <f>PPCL_Spot!P54</f>
        <v>10.18</v>
      </c>
      <c r="I54">
        <f>Bawana_NG!P54</f>
        <v>76.004866027062235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637.08121922052635</v>
      </c>
      <c r="P54" s="77">
        <v>28.992857002069577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206.53</v>
      </c>
      <c r="U54" s="78">
        <f>SUMPRODUCT(LTA!F54:AJ54,LTA!F$102:AJ$102,LTA!F$103:AJ$103)</f>
        <v>142.52000000000001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-246</v>
      </c>
      <c r="AA54" s="117">
        <f>STOA!H54</f>
        <v>945.07999999999993</v>
      </c>
      <c r="AB54" s="117">
        <f>-STOA!N54</f>
        <v>0</v>
      </c>
      <c r="AC54">
        <f t="shared" si="0"/>
        <v>21.639364112780697</v>
      </c>
      <c r="AD54">
        <f t="shared" si="1"/>
        <v>1786.5027717496521</v>
      </c>
      <c r="AE54">
        <f>'IDT-1'!B54</f>
        <v>0</v>
      </c>
      <c r="AF54" s="26"/>
      <c r="AG54">
        <f t="shared" si="2"/>
        <v>1741.5027717496521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14.30319361277445</v>
      </c>
      <c r="F55">
        <f>GT_Spot!P55</f>
        <v>0</v>
      </c>
      <c r="G55">
        <f>PPCL_NG!P55</f>
        <v>33.950000000000003</v>
      </c>
      <c r="H55">
        <f>PPCL_Spot!P55</f>
        <v>10.18</v>
      </c>
      <c r="I55">
        <f>Bawana_NG!P55</f>
        <v>76.004866027062235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602.24296416925256</v>
      </c>
      <c r="P55" s="77">
        <v>28.992857002069577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196.83999999999997</v>
      </c>
      <c r="U55" s="78">
        <f>SUMPRODUCT(LTA!F55:AJ55,LTA!F$102:AJ$102,LTA!F$103:AJ$103)</f>
        <v>143.51999999999998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-241</v>
      </c>
      <c r="AA55" s="117">
        <f>STOA!H55</f>
        <v>945.07999999999993</v>
      </c>
      <c r="AB55" s="117">
        <f>-STOA!N55</f>
        <v>0</v>
      </c>
      <c r="AC55">
        <f t="shared" si="0"/>
        <v>20.546065266553857</v>
      </c>
      <c r="AD55">
        <f t="shared" si="1"/>
        <v>1824.0678155446051</v>
      </c>
      <c r="AE55">
        <f>'IDT-1'!B55</f>
        <v>0</v>
      </c>
      <c r="AF55" s="26"/>
      <c r="AG55">
        <f t="shared" si="2"/>
        <v>1779.0678155446051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14.30319361277445</v>
      </c>
      <c r="F56">
        <f>GT_Spot!P56</f>
        <v>0</v>
      </c>
      <c r="G56">
        <f>PPCL_NG!P56</f>
        <v>33.950000000000003</v>
      </c>
      <c r="H56">
        <f>PPCL_Spot!P56</f>
        <v>10.18</v>
      </c>
      <c r="I56">
        <f>Bawana_NG!P56</f>
        <v>76.004866027062235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643.82843943596549</v>
      </c>
      <c r="P56" s="77">
        <v>28.992857002069577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199.39999999999998</v>
      </c>
      <c r="U56" s="78">
        <f>SUMPRODUCT(LTA!F56:AJ56,LTA!F$102:AJ$102,LTA!F$103:AJ$103)</f>
        <v>144.78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-236</v>
      </c>
      <c r="AA56" s="117">
        <f>STOA!H56</f>
        <v>945.07999999999993</v>
      </c>
      <c r="AB56" s="117">
        <f>-STOA!N56</f>
        <v>0</v>
      </c>
      <c r="AC56">
        <f t="shared" si="0"/>
        <v>21.123195999344837</v>
      </c>
      <c r="AD56">
        <f t="shared" si="1"/>
        <v>1848.8961600785267</v>
      </c>
      <c r="AE56">
        <f>'IDT-1'!B56</f>
        <v>0</v>
      </c>
      <c r="AF56" s="26"/>
      <c r="AG56">
        <f t="shared" si="2"/>
        <v>1803.8961600785267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13.299178162606399</v>
      </c>
      <c r="F57">
        <f>GT_Spot!P57</f>
        <v>0</v>
      </c>
      <c r="G57">
        <f>PPCL_NG!P57</f>
        <v>33.950000000000003</v>
      </c>
      <c r="H57">
        <f>PPCL_Spot!P57</f>
        <v>9.0500000000000007</v>
      </c>
      <c r="I57">
        <f>Bawana_NG!P57</f>
        <v>76.004866027062235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684.04179604203796</v>
      </c>
      <c r="P57" s="77">
        <v>29.417101192235691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198.73000000000002</v>
      </c>
      <c r="U57" s="78">
        <f>SUMPRODUCT(LTA!F57:AJ57,LTA!F$102:AJ$102,LTA!F$103:AJ$103)</f>
        <v>139.54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-225</v>
      </c>
      <c r="AA57" s="117">
        <f>STOA!H57</f>
        <v>945.07999999999993</v>
      </c>
      <c r="AB57" s="117">
        <f>-STOA!N57</f>
        <v>0</v>
      </c>
      <c r="AC57">
        <f t="shared" si="0"/>
        <v>21.978219711810755</v>
      </c>
      <c r="AD57">
        <f t="shared" si="1"/>
        <v>1816.6347217121315</v>
      </c>
      <c r="AE57">
        <f>'IDT-1'!B57</f>
        <v>0</v>
      </c>
      <c r="AF57" s="26"/>
      <c r="AG57">
        <f t="shared" si="2"/>
        <v>1771.6347217121315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13.299178162606399</v>
      </c>
      <c r="F58">
        <f>GT_Spot!P58</f>
        <v>0</v>
      </c>
      <c r="G58">
        <f>PPCL_NG!P58</f>
        <v>33.950000000000003</v>
      </c>
      <c r="H58">
        <f>PPCL_Spot!P58</f>
        <v>9.0500000000000007</v>
      </c>
      <c r="I58">
        <f>Bawana_NG!P58</f>
        <v>76.004866027062235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657.54904618662545</v>
      </c>
      <c r="P58" s="77">
        <v>29.417101192235691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202.83999999999997</v>
      </c>
      <c r="U58" s="78">
        <f>SUMPRODUCT(LTA!F58:AJ58,LTA!F$102:AJ$102,LTA!F$103:AJ$103)</f>
        <v>141.77000000000001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-218</v>
      </c>
      <c r="AA58" s="117">
        <f>STOA!H58</f>
        <v>945.07999999999993</v>
      </c>
      <c r="AB58" s="117">
        <f>-STOA!N58</f>
        <v>0</v>
      </c>
      <c r="AC58">
        <f t="shared" si="0"/>
        <v>21.170528459007258</v>
      </c>
      <c r="AD58">
        <f t="shared" si="1"/>
        <v>1868.2896631095223</v>
      </c>
      <c r="AE58">
        <f>'IDT-1'!B58</f>
        <v>0</v>
      </c>
      <c r="AF58" s="26"/>
      <c r="AG58">
        <f t="shared" si="2"/>
        <v>1823.2896631095223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8.1318540145985381</v>
      </c>
      <c r="F59">
        <f>GT_Spot!P59</f>
        <v>0</v>
      </c>
      <c r="G59">
        <f>PPCL_NG!P59</f>
        <v>33.950000000000003</v>
      </c>
      <c r="H59">
        <f>PPCL_Spot!P59</f>
        <v>5.79</v>
      </c>
      <c r="I59">
        <f>Bawana_NG!P59</f>
        <v>76.004866027062235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653.16570778370351</v>
      </c>
      <c r="P59" s="77">
        <v>28.996739008208703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201.94</v>
      </c>
      <c r="U59" s="78">
        <f>SUMPRODUCT(LTA!F59:AJ59,LTA!F$102:AJ$102,LTA!F$103:AJ$103)</f>
        <v>142.66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-253</v>
      </c>
      <c r="AA59" s="117">
        <f>STOA!H59</f>
        <v>945.07999999999993</v>
      </c>
      <c r="AB59" s="117">
        <f>-STOA!N59</f>
        <v>0</v>
      </c>
      <c r="AC59">
        <f t="shared" si="0"/>
        <v>21.418010669749645</v>
      </c>
      <c r="AD59">
        <f t="shared" si="1"/>
        <v>1813.8011561638232</v>
      </c>
      <c r="AE59">
        <f>'IDT-1'!B59</f>
        <v>0</v>
      </c>
      <c r="AF59" s="26"/>
      <c r="AG59">
        <f t="shared" si="2"/>
        <v>1813.8011561638232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8.1318540145985381</v>
      </c>
      <c r="F60">
        <f>GT_Spot!P60</f>
        <v>0</v>
      </c>
      <c r="G60">
        <f>PPCL_NG!P60</f>
        <v>33.950000000000003</v>
      </c>
      <c r="H60">
        <f>PPCL_Spot!P60</f>
        <v>5.79</v>
      </c>
      <c r="I60">
        <f>Bawana_NG!P60</f>
        <v>76.004866027062235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676.38156265690805</v>
      </c>
      <c r="P60" s="77">
        <v>28.996739008208703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203.57</v>
      </c>
      <c r="U60" s="78">
        <f>SUMPRODUCT(LTA!F60:AJ60,LTA!F$102:AJ$102,LTA!F$103:AJ$103)</f>
        <v>143.78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-228</v>
      </c>
      <c r="AA60" s="117">
        <f>STOA!H60</f>
        <v>945.07999999999993</v>
      </c>
      <c r="AB60" s="117">
        <f>-STOA!N60</f>
        <v>0</v>
      </c>
      <c r="AC60">
        <f t="shared" si="0"/>
        <v>21.673144575200435</v>
      </c>
      <c r="AD60">
        <f t="shared" si="1"/>
        <v>1836.511877131577</v>
      </c>
      <c r="AE60">
        <f>'IDT-1'!B60</f>
        <v>0</v>
      </c>
      <c r="AF60" s="26"/>
      <c r="AG60">
        <f t="shared" si="2"/>
        <v>1836.511877131577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13.299178162606399</v>
      </c>
      <c r="F61">
        <f>GT_Spot!P61</f>
        <v>0</v>
      </c>
      <c r="G61">
        <f>PPCL_NG!P61</f>
        <v>33.950000000000003</v>
      </c>
      <c r="H61">
        <f>PPCL_Spot!P61</f>
        <v>9.0500000000000007</v>
      </c>
      <c r="I61">
        <f>Bawana_NG!P61</f>
        <v>76.004866027062235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689.66809366903067</v>
      </c>
      <c r="P61" s="77">
        <v>28.996739008208703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193.89</v>
      </c>
      <c r="U61" s="78">
        <f>SUMPRODUCT(LTA!F61:AJ61,LTA!F$102:AJ$102,LTA!F$103:AJ$103)</f>
        <v>143.93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-204</v>
      </c>
      <c r="AA61" s="117">
        <f>STOA!H61</f>
        <v>945.07999999999993</v>
      </c>
      <c r="AB61" s="117">
        <f>-STOA!N61</f>
        <v>0</v>
      </c>
      <c r="AC61">
        <f t="shared" si="0"/>
        <v>22.472856447340817</v>
      </c>
      <c r="AD61">
        <f t="shared" si="1"/>
        <v>1769.8960204195671</v>
      </c>
      <c r="AE61">
        <f>'IDT-1'!B61</f>
        <v>0</v>
      </c>
      <c r="AF61" s="26"/>
      <c r="AG61">
        <f t="shared" si="2"/>
        <v>1769.8960204195671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-175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8.1318540145985381</v>
      </c>
      <c r="F62">
        <f>GT_Spot!P62</f>
        <v>0</v>
      </c>
      <c r="G62">
        <f>PPCL_NG!P62</f>
        <v>33.950000000000003</v>
      </c>
      <c r="H62">
        <f>PPCL_Spot!P62</f>
        <v>5.5</v>
      </c>
      <c r="I62">
        <f>Bawana_NG!P62</f>
        <v>76.004866027062235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680.71507581638889</v>
      </c>
      <c r="P62" s="77">
        <v>28.996739008208703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192.57</v>
      </c>
      <c r="U62" s="78">
        <f>SUMPRODUCT(LTA!F62:AJ62,LTA!F$102:AJ$102,LTA!F$103:AJ$103)</f>
        <v>145.28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-199</v>
      </c>
      <c r="AA62" s="117">
        <f>STOA!H62</f>
        <v>945.07999999999993</v>
      </c>
      <c r="AB62" s="117">
        <f>-STOA!N62</f>
        <v>0</v>
      </c>
      <c r="AC62">
        <f t="shared" si="0"/>
        <v>21.678396256137034</v>
      </c>
      <c r="AD62">
        <f t="shared" si="1"/>
        <v>1825.0501386101214</v>
      </c>
      <c r="AE62">
        <f>'IDT-1'!B62</f>
        <v>0</v>
      </c>
      <c r="AF62" s="26"/>
      <c r="AG62">
        <f t="shared" si="2"/>
        <v>1825.0501386101214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8.1318540145985381</v>
      </c>
      <c r="F63">
        <f>GT_Spot!P63</f>
        <v>0</v>
      </c>
      <c r="G63">
        <f>PPCL_NG!P63</f>
        <v>33.950000000000003</v>
      </c>
      <c r="H63">
        <f>PPCL_Spot!P63</f>
        <v>5.5</v>
      </c>
      <c r="I63">
        <f>Bawana_NG!P63</f>
        <v>76.004866027062235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643.71930189236969</v>
      </c>
      <c r="P63" s="77">
        <v>28.996739008208703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119.71</v>
      </c>
      <c r="U63" s="78">
        <f>SUMPRODUCT(LTA!F63:AJ63,LTA!F$102:AJ$102,LTA!F$103:AJ$103)</f>
        <v>150.1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-157</v>
      </c>
      <c r="AA63" s="117">
        <f>STOA!H63</f>
        <v>944.93999999999994</v>
      </c>
      <c r="AB63" s="117">
        <f>-STOA!N63</f>
        <v>0</v>
      </c>
      <c r="AC63">
        <f t="shared" si="0"/>
        <v>19.891671075952726</v>
      </c>
      <c r="AD63">
        <f t="shared" si="1"/>
        <v>1818.6610898662866</v>
      </c>
      <c r="AE63">
        <f>'IDT-1'!B63</f>
        <v>0</v>
      </c>
      <c r="AF63" s="26"/>
      <c r="AG63">
        <f t="shared" si="2"/>
        <v>1818.6610898662866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13.299178162606399</v>
      </c>
      <c r="F64">
        <f>GT_Spot!P64</f>
        <v>0</v>
      </c>
      <c r="G64">
        <f>PPCL_NG!P64</f>
        <v>33.950000000000003</v>
      </c>
      <c r="H64">
        <f>PPCL_Spot!P64</f>
        <v>9.0500000000000007</v>
      </c>
      <c r="I64">
        <f>Bawana_NG!P64</f>
        <v>76.004866027062235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661.8137539564143</v>
      </c>
      <c r="P64" s="77">
        <v>28.996739008208703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104.99</v>
      </c>
      <c r="U64" s="78">
        <f>SUMPRODUCT(LTA!F64:AJ64,LTA!F$102:AJ$102,LTA!F$103:AJ$103)</f>
        <v>151.80000000000001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-139</v>
      </c>
      <c r="AA64" s="117">
        <f>STOA!H64</f>
        <v>943.29</v>
      </c>
      <c r="AB64" s="117">
        <f>-STOA!N64</f>
        <v>0</v>
      </c>
      <c r="AC64">
        <f t="shared" si="0"/>
        <v>19.874224921308048</v>
      </c>
      <c r="AD64">
        <f t="shared" si="1"/>
        <v>1844.8203122329835</v>
      </c>
      <c r="AE64">
        <f>'IDT-1'!B64</f>
        <v>0</v>
      </c>
      <c r="AF64" s="26"/>
      <c r="AG64">
        <f t="shared" si="2"/>
        <v>1844.8203122329835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8.1318540145985381</v>
      </c>
      <c r="F65">
        <f>GT_Spot!P65</f>
        <v>0</v>
      </c>
      <c r="G65">
        <f>PPCL_NG!P65</f>
        <v>33.950000000000003</v>
      </c>
      <c r="H65">
        <f>PPCL_Spot!P65</f>
        <v>4.6700000000000008</v>
      </c>
      <c r="I65">
        <f>Bawana_NG!P65</f>
        <v>76.004866027062235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672.46111491037993</v>
      </c>
      <c r="P65" s="77">
        <v>28.996739008208703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102.52000000000001</v>
      </c>
      <c r="U65" s="78">
        <f>SUMPRODUCT(LTA!F65:AJ65,LTA!F$102:AJ$102,LTA!F$103:AJ$103)</f>
        <v>153.41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-128</v>
      </c>
      <c r="AA65" s="117">
        <f>STOA!H65</f>
        <v>941.43</v>
      </c>
      <c r="AB65" s="117">
        <f>-STOA!N65</f>
        <v>0</v>
      </c>
      <c r="AC65">
        <f t="shared" si="0"/>
        <v>19.274012828735586</v>
      </c>
      <c r="AD65">
        <f t="shared" si="1"/>
        <v>1909.8005611315139</v>
      </c>
      <c r="AE65">
        <f>'IDT-1'!B65</f>
        <v>0</v>
      </c>
      <c r="AF65" s="26"/>
      <c r="AG65">
        <f t="shared" si="2"/>
        <v>1909.8005611315139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8.1318540145985381</v>
      </c>
      <c r="F66">
        <f>GT_Spot!P66</f>
        <v>0</v>
      </c>
      <c r="G66">
        <f>PPCL_NG!P66</f>
        <v>33.950000000000003</v>
      </c>
      <c r="H66">
        <f>PPCL_Spot!P66</f>
        <v>4.6700000000000008</v>
      </c>
      <c r="I66">
        <f>Bawana_NG!P66</f>
        <v>76.004866027062235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675.66148277133857</v>
      </c>
      <c r="P66" s="77">
        <v>28.996739008208703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122.69999999999999</v>
      </c>
      <c r="U66" s="78">
        <f>SUMPRODUCT(LTA!F66:AJ66,LTA!F$102:AJ$102,LTA!F$103:AJ$103)</f>
        <v>154.32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-125</v>
      </c>
      <c r="AA66" s="117">
        <f>STOA!H66</f>
        <v>939.43</v>
      </c>
      <c r="AB66" s="117">
        <f>-STOA!N66</f>
        <v>0</v>
      </c>
      <c r="AC66">
        <f t="shared" si="0"/>
        <v>19.479046193434218</v>
      </c>
      <c r="AD66">
        <f t="shared" si="1"/>
        <v>1930.8858956277738</v>
      </c>
      <c r="AE66">
        <f>'IDT-1'!B66</f>
        <v>0</v>
      </c>
      <c r="AF66" s="26"/>
      <c r="AG66">
        <f t="shared" si="2"/>
        <v>1930.8858956277738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13.299178162606399</v>
      </c>
      <c r="F67">
        <f>GT_Spot!P67</f>
        <v>0</v>
      </c>
      <c r="G67">
        <f>PPCL_NG!P67</f>
        <v>33.950000000000003</v>
      </c>
      <c r="H67">
        <f>PPCL_Spot!P67</f>
        <v>8.370000000000001</v>
      </c>
      <c r="I67">
        <f>Bawana_NG!P67</f>
        <v>76.004866027062235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649.09353532969135</v>
      </c>
      <c r="P67" s="77">
        <v>28.996739008208703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115.41</v>
      </c>
      <c r="U67" s="78">
        <f>SUMPRODUCT(LTA!F67:AJ67,LTA!F$102:AJ$102,LTA!F$103:AJ$103)</f>
        <v>156.94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-13</v>
      </c>
      <c r="AA67" s="117">
        <f>STOA!H67</f>
        <v>828.55000000000007</v>
      </c>
      <c r="AB67" s="117">
        <f>-STOA!N67</f>
        <v>0</v>
      </c>
      <c r="AC67">
        <f t="shared" si="0"/>
        <v>18.381525660831144</v>
      </c>
      <c r="AD67">
        <f t="shared" si="1"/>
        <v>2044.3127928667375</v>
      </c>
      <c r="AE67">
        <f>'IDT-1'!B67</f>
        <v>0</v>
      </c>
      <c r="AF67" s="26"/>
      <c r="AG67">
        <f t="shared" si="2"/>
        <v>2044.3127928667375</v>
      </c>
      <c r="AI67" s="75">
        <f>PXIL!H67</f>
        <v>0</v>
      </c>
      <c r="AJ67" s="75">
        <f>PXIL!N67</f>
        <v>0</v>
      </c>
      <c r="AK67" s="75">
        <f>RTM_IEX!H67</f>
        <v>127.58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13.299178162606399</v>
      </c>
      <c r="F68">
        <f>GT_Spot!P68</f>
        <v>0</v>
      </c>
      <c r="G68">
        <f>PPCL_NG!P68</f>
        <v>33.950000000000003</v>
      </c>
      <c r="H68">
        <f>PPCL_Spot!P68</f>
        <v>8.370000000000001</v>
      </c>
      <c r="I68">
        <f>Bawana_NG!P68</f>
        <v>76.004866027062235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715.18226679556312</v>
      </c>
      <c r="P68" s="77">
        <v>28.996739008208703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106.59</v>
      </c>
      <c r="U68" s="78">
        <f>SUMPRODUCT(LTA!F68:AJ68,LTA!F$102:AJ$102,LTA!F$103:AJ$103)</f>
        <v>160.13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-28</v>
      </c>
      <c r="AA68" s="117">
        <f>STOA!H68</f>
        <v>826.03000000000009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18.471654410563751</v>
      </c>
      <c r="AD68">
        <f t="shared" ref="AD68:AD98" si="4">SUM(B68:AB68,AI68:AR68)-AC68</f>
        <v>2024.3313955828769</v>
      </c>
      <c r="AE68">
        <f>'IDT-1'!B68</f>
        <v>0</v>
      </c>
      <c r="AF68" s="26"/>
      <c r="AG68">
        <f t="shared" ref="AG68:AG98" si="5">SUM(AD68:AF68)+AT68</f>
        <v>2024.3313955828769</v>
      </c>
      <c r="AI68" s="75">
        <f>PXIL!H68</f>
        <v>0</v>
      </c>
      <c r="AJ68" s="75">
        <f>PXIL!N68</f>
        <v>0</v>
      </c>
      <c r="AK68" s="75">
        <f>RTM_IEX!H68</f>
        <v>64.75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13.299178162606399</v>
      </c>
      <c r="F69">
        <f>GT_Spot!P69</f>
        <v>0</v>
      </c>
      <c r="G69">
        <f>PPCL_NG!P69</f>
        <v>33.950000000000003</v>
      </c>
      <c r="H69">
        <f>PPCL_Spot!P69</f>
        <v>8.370000000000001</v>
      </c>
      <c r="I69">
        <f>Bawana_NG!P69</f>
        <v>76.004866027062235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754.64913562713036</v>
      </c>
      <c r="P69" s="77">
        <v>28.996739008208703</v>
      </c>
      <c r="Q69" s="77">
        <v>0</v>
      </c>
      <c r="R69" s="80">
        <v>29.68</v>
      </c>
      <c r="S69" s="80">
        <v>0</v>
      </c>
      <c r="T69" s="78">
        <f>SUMPRODUCT(LTA!F69:AJ69,LTA!F$101:AJ$101,LTA!F$103:AJ$103)</f>
        <v>133.81</v>
      </c>
      <c r="U69" s="78">
        <f>SUMPRODUCT(LTA!F69:AJ69,LTA!F$102:AJ$102,LTA!F$103:AJ$103)</f>
        <v>167.01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823.36000000000013</v>
      </c>
      <c r="AB69" s="117">
        <f>-STOA!N69</f>
        <v>0</v>
      </c>
      <c r="AC69">
        <f t="shared" si="3"/>
        <v>18.554590259025687</v>
      </c>
      <c r="AD69">
        <f t="shared" si="4"/>
        <v>2011.5753285659821</v>
      </c>
      <c r="AE69">
        <f>'IDT-1'!B69</f>
        <v>0</v>
      </c>
      <c r="AF69" s="26"/>
      <c r="AG69">
        <f t="shared" si="5"/>
        <v>2011.5753285659821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13.299178162606399</v>
      </c>
      <c r="F70">
        <f>GT_Spot!P70</f>
        <v>0</v>
      </c>
      <c r="G70">
        <f>PPCL_NG!P70</f>
        <v>33.950000000000003</v>
      </c>
      <c r="H70">
        <f>PPCL_Spot!P70</f>
        <v>8.370000000000001</v>
      </c>
      <c r="I70">
        <f>Bawana_NG!P70</f>
        <v>76.004866027062235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740.71662612280875</v>
      </c>
      <c r="P70" s="77">
        <v>28.996739008208703</v>
      </c>
      <c r="Q70" s="77">
        <v>0</v>
      </c>
      <c r="R70" s="80">
        <v>23.369999999999997</v>
      </c>
      <c r="S70" s="80">
        <v>0</v>
      </c>
      <c r="T70" s="78">
        <f>SUMPRODUCT(LTA!F70:AJ70,LTA!F$101:AJ$101,LTA!F$103:AJ$103)</f>
        <v>125.28</v>
      </c>
      <c r="U70" s="78">
        <f>SUMPRODUCT(LTA!F70:AJ70,LTA!F$102:AJ$102,LTA!F$103:AJ$103)</f>
        <v>167.98000000000002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820.60000000000014</v>
      </c>
      <c r="AB70" s="117">
        <f>-STOA!N70</f>
        <v>0</v>
      </c>
      <c r="AC70">
        <f t="shared" si="3"/>
        <v>18.054808859810578</v>
      </c>
      <c r="AD70">
        <f t="shared" si="4"/>
        <v>2007.5126004608755</v>
      </c>
      <c r="AE70">
        <f>'IDT-1'!B70</f>
        <v>0</v>
      </c>
      <c r="AF70" s="26"/>
      <c r="AG70">
        <f t="shared" si="5"/>
        <v>2007.5126004608755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13.299178162606399</v>
      </c>
      <c r="F71">
        <f>GT_Spot!P71</f>
        <v>0</v>
      </c>
      <c r="G71">
        <f>PPCL_NG!P71</f>
        <v>33.950000000000003</v>
      </c>
      <c r="H71">
        <f>PPCL_Spot!P71</f>
        <v>8.370000000000001</v>
      </c>
      <c r="I71">
        <f>Bawana_NG!P71</f>
        <v>76.004866027062235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736.90394801469006</v>
      </c>
      <c r="P71" s="77">
        <v>28.996739008208703</v>
      </c>
      <c r="Q71" s="77">
        <v>0</v>
      </c>
      <c r="R71" s="80">
        <v>18.34</v>
      </c>
      <c r="S71" s="80">
        <v>0</v>
      </c>
      <c r="T71" s="78">
        <f>SUMPRODUCT(LTA!F71:AJ71,LTA!F$101:AJ$101,LTA!F$103:AJ$103)</f>
        <v>112.57000000000001</v>
      </c>
      <c r="U71" s="78">
        <f>SUMPRODUCT(LTA!F71:AJ71,LTA!F$102:AJ$102,LTA!F$103:AJ$103)</f>
        <v>168.6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817.8900000000001</v>
      </c>
      <c r="AB71" s="117">
        <f>-STOA!N71</f>
        <v>0</v>
      </c>
      <c r="AC71">
        <f t="shared" si="3"/>
        <v>18.130853373169384</v>
      </c>
      <c r="AD71">
        <f t="shared" si="4"/>
        <v>1951.793877839398</v>
      </c>
      <c r="AE71">
        <f>'IDT-1'!B71</f>
        <v>0</v>
      </c>
      <c r="AF71" s="26"/>
      <c r="AG71">
        <f t="shared" si="5"/>
        <v>1951.793877839398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13.299178162606399</v>
      </c>
      <c r="F72">
        <f>GT_Spot!P72</f>
        <v>0</v>
      </c>
      <c r="G72">
        <f>PPCL_NG!P72</f>
        <v>33.950000000000003</v>
      </c>
      <c r="H72">
        <f>PPCL_Spot!P72</f>
        <v>8.370000000000001</v>
      </c>
      <c r="I72">
        <f>Bawana_NG!P72</f>
        <v>76.004866027062235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779.05944748284537</v>
      </c>
      <c r="P72" s="77">
        <v>28.996739008208703</v>
      </c>
      <c r="Q72" s="77">
        <v>0</v>
      </c>
      <c r="R72" s="80">
        <v>15.600000000000001</v>
      </c>
      <c r="S72" s="80">
        <v>0</v>
      </c>
      <c r="T72" s="78">
        <f>SUMPRODUCT(LTA!F72:AJ72,LTA!F$101:AJ$101,LTA!F$103:AJ$103)</f>
        <v>95.85</v>
      </c>
      <c r="U72" s="78">
        <f>SUMPRODUCT(LTA!F72:AJ72,LTA!F$102:AJ$102,LTA!F$103:AJ$103)</f>
        <v>168.99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815.35000000000014</v>
      </c>
      <c r="AB72" s="117">
        <f>-STOA!N72</f>
        <v>0</v>
      </c>
      <c r="AC72">
        <f t="shared" si="3"/>
        <v>18.178481855656223</v>
      </c>
      <c r="AD72">
        <f t="shared" si="4"/>
        <v>1987.2917488250666</v>
      </c>
      <c r="AE72">
        <f>'IDT-1'!B72</f>
        <v>0</v>
      </c>
      <c r="AF72" s="26"/>
      <c r="AG72">
        <f t="shared" si="5"/>
        <v>1987.2917488250666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13.299178162606399</v>
      </c>
      <c r="F73">
        <f>GT_Spot!P73</f>
        <v>0</v>
      </c>
      <c r="G73">
        <f>PPCL_NG!P73</f>
        <v>33.950000000000003</v>
      </c>
      <c r="H73">
        <f>PPCL_Spot!P73</f>
        <v>8.370000000000001</v>
      </c>
      <c r="I73">
        <f>Bawana_NG!P73</f>
        <v>76.004866027062235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784.77705041459421</v>
      </c>
      <c r="P73" s="77">
        <v>28.996739008208703</v>
      </c>
      <c r="Q73" s="77">
        <v>0</v>
      </c>
      <c r="R73" s="80">
        <v>13.8</v>
      </c>
      <c r="S73" s="80">
        <v>0</v>
      </c>
      <c r="T73" s="78">
        <f>SUMPRODUCT(LTA!F73:AJ73,LTA!F$101:AJ$101,LTA!F$103:AJ$103)</f>
        <v>75.17</v>
      </c>
      <c r="U73" s="78">
        <f>SUMPRODUCT(LTA!F73:AJ73,LTA!F$102:AJ$102,LTA!F$103:AJ$103)</f>
        <v>168.8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812.87000000000012</v>
      </c>
      <c r="AB73" s="117">
        <f>-STOA!N73</f>
        <v>0</v>
      </c>
      <c r="AC73">
        <f t="shared" si="3"/>
        <v>17.856548593578289</v>
      </c>
      <c r="AD73">
        <f t="shared" si="4"/>
        <v>1985.1812850188933</v>
      </c>
      <c r="AE73">
        <f>'IDT-1'!B73</f>
        <v>0</v>
      </c>
      <c r="AF73" s="26"/>
      <c r="AG73">
        <f t="shared" si="5"/>
        <v>1985.1812850188933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12.294919866948897</v>
      </c>
      <c r="F74">
        <f>GT_Spot!P74</f>
        <v>0</v>
      </c>
      <c r="G74">
        <f>PPCL_NG!P74</f>
        <v>33.950000000000003</v>
      </c>
      <c r="H74">
        <f>PPCL_Spot!P74</f>
        <v>8.370000000000001</v>
      </c>
      <c r="I74">
        <f>Bawana_NG!P74</f>
        <v>76.004866027062235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762.24023040262898</v>
      </c>
      <c r="P74" s="77">
        <v>28.996739008208703</v>
      </c>
      <c r="Q74" s="77">
        <v>0</v>
      </c>
      <c r="R74" s="80">
        <v>9.7670922619047627</v>
      </c>
      <c r="S74" s="80">
        <v>0</v>
      </c>
      <c r="T74" s="78">
        <f>SUMPRODUCT(LTA!F74:AJ74,LTA!F$101:AJ$101,LTA!F$103:AJ$103)</f>
        <v>61.88</v>
      </c>
      <c r="U74" s="78">
        <f>SUMPRODUCT(LTA!F74:AJ74,LTA!F$102:AJ$102,LTA!F$103:AJ$103)</f>
        <v>168.49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810.49000000000012</v>
      </c>
      <c r="AB74" s="117">
        <f>-STOA!N74</f>
        <v>0</v>
      </c>
      <c r="AC74">
        <f t="shared" si="3"/>
        <v>17.451401858587438</v>
      </c>
      <c r="AD74">
        <f t="shared" si="4"/>
        <v>1965.6624457081666</v>
      </c>
      <c r="AE74">
        <f>'IDT-1'!B74</f>
        <v>0</v>
      </c>
      <c r="AF74" s="26"/>
      <c r="AG74">
        <f t="shared" si="5"/>
        <v>1965.6624457081666</v>
      </c>
      <c r="AI74" s="75">
        <f>PXIL!H74</f>
        <v>0</v>
      </c>
      <c r="AJ74" s="75">
        <f>PXIL!N74</f>
        <v>0</v>
      </c>
      <c r="AK74" s="75">
        <f>RTM_IEX!H74</f>
        <v>10.63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12.405684910795284</v>
      </c>
      <c r="F75">
        <f>GT_Spot!P75</f>
        <v>0</v>
      </c>
      <c r="G75">
        <f>PPCL_NG!P75</f>
        <v>33.950000000000003</v>
      </c>
      <c r="H75">
        <f>PPCL_Spot!P75</f>
        <v>9.0500000000000007</v>
      </c>
      <c r="I75">
        <f>Bawana_NG!P75</f>
        <v>76.004866027062235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788.03371495755198</v>
      </c>
      <c r="P75" s="77">
        <v>28.996739008208703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48.089999999999996</v>
      </c>
      <c r="U75" s="78">
        <f>SUMPRODUCT(LTA!F75:AJ75,LTA!F$102:AJ$102,LTA!F$103:AJ$103)</f>
        <v>168.67000000000002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-57</v>
      </c>
      <c r="AA75" s="117">
        <f>STOA!H75</f>
        <v>858.5</v>
      </c>
      <c r="AB75" s="117">
        <f>-STOA!N75</f>
        <v>0</v>
      </c>
      <c r="AC75">
        <f t="shared" si="3"/>
        <v>18.838431635726501</v>
      </c>
      <c r="AD75">
        <f t="shared" si="4"/>
        <v>1888.8625732678918</v>
      </c>
      <c r="AE75">
        <f>'IDT-1'!B75</f>
        <v>0</v>
      </c>
      <c r="AF75" s="26"/>
      <c r="AG75">
        <f t="shared" si="5"/>
        <v>1888.8625732678918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12.405684910795284</v>
      </c>
      <c r="F76">
        <f>GT_Spot!P76</f>
        <v>0</v>
      </c>
      <c r="G76">
        <f>PPCL_NG!P76</f>
        <v>33.950000000000003</v>
      </c>
      <c r="H76">
        <f>PPCL_Spot!P76</f>
        <v>9.0500000000000007</v>
      </c>
      <c r="I76">
        <f>Bawana_NG!P76</f>
        <v>76.004866027062235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760.39957448888458</v>
      </c>
      <c r="P76" s="77">
        <v>28.99229551033336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34.17</v>
      </c>
      <c r="U76" s="78">
        <f>SUMPRODUCT(LTA!F76:AJ76,LTA!F$102:AJ$102,LTA!F$103:AJ$103)</f>
        <v>163.30000000000001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-71</v>
      </c>
      <c r="AA76" s="117">
        <f>STOA!H76</f>
        <v>856.54000000000008</v>
      </c>
      <c r="AB76" s="117">
        <f>-STOA!N76</f>
        <v>0</v>
      </c>
      <c r="AC76">
        <f t="shared" si="3"/>
        <v>18.119312358322134</v>
      </c>
      <c r="AD76">
        <f t="shared" si="4"/>
        <v>1898.2631085787536</v>
      </c>
      <c r="AE76">
        <f>'IDT-1'!B76</f>
        <v>0</v>
      </c>
      <c r="AF76" s="26"/>
      <c r="AG76">
        <f t="shared" si="5"/>
        <v>1898.2631085787536</v>
      </c>
      <c r="AI76" s="75">
        <f>PXIL!H76</f>
        <v>0</v>
      </c>
      <c r="AJ76" s="75">
        <f>PXIL!N76</f>
        <v>0</v>
      </c>
      <c r="AK76" s="75">
        <f>RTM_IEX!H76</f>
        <v>12.57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7.965865384615384</v>
      </c>
      <c r="F77">
        <f>GT_Spot!P77</f>
        <v>0</v>
      </c>
      <c r="G77">
        <f>PPCL_NG!P77</f>
        <v>33.950000000000003</v>
      </c>
      <c r="H77">
        <f>PPCL_Spot!P77</f>
        <v>5.79</v>
      </c>
      <c r="I77">
        <f>Bawana_NG!P77</f>
        <v>76.004866027062235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796.03349844496984</v>
      </c>
      <c r="P77" s="77">
        <v>28.99229551033336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22.580000000000002</v>
      </c>
      <c r="U77" s="78">
        <f>SUMPRODUCT(LTA!F77:AJ77,LTA!F$102:AJ$102,LTA!F$103:AJ$103)</f>
        <v>163.47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-83</v>
      </c>
      <c r="AA77" s="117">
        <f>STOA!H77</f>
        <v>854.75</v>
      </c>
      <c r="AB77" s="117">
        <f>-STOA!N77</f>
        <v>0</v>
      </c>
      <c r="AC77">
        <f t="shared" si="3"/>
        <v>18.244806007571643</v>
      </c>
      <c r="AD77">
        <f t="shared" si="4"/>
        <v>1888.2917193594092</v>
      </c>
      <c r="AE77">
        <f>'IDT-1'!B77</f>
        <v>0</v>
      </c>
      <c r="AF77" s="26"/>
      <c r="AG77">
        <f t="shared" si="5"/>
        <v>1888.2917193594092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12.18215905654672</v>
      </c>
      <c r="F78">
        <f>GT_Spot!P78</f>
        <v>0</v>
      </c>
      <c r="G78">
        <f>PPCL_NG!P78</f>
        <v>33.950000000000003</v>
      </c>
      <c r="H78">
        <f>PPCL_Spot!P78</f>
        <v>5.79</v>
      </c>
      <c r="I78">
        <f>Bawana_NG!P78</f>
        <v>75.999999999999986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800.92800882293488</v>
      </c>
      <c r="P78" s="77">
        <v>28.99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13.75</v>
      </c>
      <c r="U78" s="78">
        <f>SUMPRODUCT(LTA!F78:AJ78,LTA!F$102:AJ$102,LTA!F$103:AJ$103)</f>
        <v>164.75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-84</v>
      </c>
      <c r="AA78" s="117">
        <f>STOA!H78</f>
        <v>853.19</v>
      </c>
      <c r="AB78" s="117">
        <f>-STOA!N78</f>
        <v>0</v>
      </c>
      <c r="AC78">
        <f t="shared" si="3"/>
        <v>18.457825122214341</v>
      </c>
      <c r="AD78">
        <f t="shared" si="4"/>
        <v>1864.0723427572673</v>
      </c>
      <c r="AE78">
        <f>'IDT-1'!B78</f>
        <v>0</v>
      </c>
      <c r="AF78" s="26"/>
      <c r="AG78">
        <f t="shared" si="5"/>
        <v>1864.0723427572673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12.18215905654672</v>
      </c>
      <c r="F79">
        <f>GT_Spot!P79</f>
        <v>0</v>
      </c>
      <c r="G79">
        <f>PPCL_NG!P79</f>
        <v>33.950000000000003</v>
      </c>
      <c r="H79">
        <f>PPCL_Spot!P79</f>
        <v>9.0500000000000007</v>
      </c>
      <c r="I79">
        <f>Bawana_NG!P79</f>
        <v>75.999999999999986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839.71793625563691</v>
      </c>
      <c r="P79" s="77">
        <v>28.99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6.86</v>
      </c>
      <c r="U79" s="78">
        <f>SUMPRODUCT(LTA!F79:AJ79,LTA!F$102:AJ$102,LTA!F$103:AJ$103)</f>
        <v>166.5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-107</v>
      </c>
      <c r="AA79" s="117">
        <f>STOA!H79</f>
        <v>851.97</v>
      </c>
      <c r="AB79" s="117">
        <f>-STOA!N79</f>
        <v>0</v>
      </c>
      <c r="AC79">
        <f t="shared" si="3"/>
        <v>19.411121665220179</v>
      </c>
      <c r="AD79">
        <f t="shared" si="4"/>
        <v>1826.8089736469633</v>
      </c>
      <c r="AE79">
        <f>'IDT-1'!B79</f>
        <v>0</v>
      </c>
      <c r="AF79" s="26"/>
      <c r="AG79">
        <f t="shared" si="5"/>
        <v>1826.8089736469633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12.18215905654672</v>
      </c>
      <c r="F80">
        <f>GT_Spot!P80</f>
        <v>0</v>
      </c>
      <c r="G80">
        <f>PPCL_NG!P80</f>
        <v>33.950000000000003</v>
      </c>
      <c r="H80">
        <f>PPCL_Spot!P80</f>
        <v>9.0500000000000007</v>
      </c>
      <c r="I80">
        <f>Bawana_NG!P80</f>
        <v>75.999999999999986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857.00873651847746</v>
      </c>
      <c r="P80" s="77">
        <v>28.99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3.05</v>
      </c>
      <c r="U80" s="78">
        <f>SUMPRODUCT(LTA!F80:AJ80,LTA!F$102:AJ$102,LTA!F$103:AJ$103)</f>
        <v>168.6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-114</v>
      </c>
      <c r="AA80" s="117">
        <f>STOA!H80</f>
        <v>851.0200000000001</v>
      </c>
      <c r="AB80" s="117">
        <f>-STOA!N80</f>
        <v>0</v>
      </c>
      <c r="AC80">
        <f t="shared" si="3"/>
        <v>19.335675774522681</v>
      </c>
      <c r="AD80">
        <f t="shared" si="4"/>
        <v>1864.5152198005012</v>
      </c>
      <c r="AE80">
        <f>'IDT-1'!B80</f>
        <v>0</v>
      </c>
      <c r="AF80" s="26"/>
      <c r="AG80">
        <f t="shared" si="5"/>
        <v>1864.5152198005012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12.18215905654672</v>
      </c>
      <c r="F81">
        <f>GT_Spot!P81</f>
        <v>0</v>
      </c>
      <c r="G81">
        <f>PPCL_NG!P81</f>
        <v>33.950000000000003</v>
      </c>
      <c r="H81">
        <f>PPCL_Spot!P81</f>
        <v>9.0500000000000007</v>
      </c>
      <c r="I81">
        <f>Bawana_NG!P81</f>
        <v>75.999999999999986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857.00873651847746</v>
      </c>
      <c r="P81" s="77">
        <v>28.99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0.76</v>
      </c>
      <c r="U81" s="78">
        <f>SUMPRODUCT(LTA!F81:AJ81,LTA!F$102:AJ$102,LTA!F$103:AJ$103)</f>
        <v>167.07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-93</v>
      </c>
      <c r="AA81" s="117">
        <f>STOA!H81</f>
        <v>850.07</v>
      </c>
      <c r="AB81" s="117">
        <f>-STOA!N81</f>
        <v>0</v>
      </c>
      <c r="AC81">
        <f t="shared" si="3"/>
        <v>19.710971768065864</v>
      </c>
      <c r="AD81">
        <f t="shared" si="4"/>
        <v>1812.369923806958</v>
      </c>
      <c r="AE81">
        <f>'IDT-1'!B81</f>
        <v>0</v>
      </c>
      <c r="AF81" s="26"/>
      <c r="AG81">
        <f t="shared" si="5"/>
        <v>1812.369923806958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12.18215905654672</v>
      </c>
      <c r="F82">
        <f>GT_Spot!P82</f>
        <v>0</v>
      </c>
      <c r="G82">
        <f>PPCL_NG!P82</f>
        <v>33.950000000000003</v>
      </c>
      <c r="H82">
        <f>PPCL_Spot!P82</f>
        <v>9.0500000000000007</v>
      </c>
      <c r="I82">
        <f>Bawana_NG!P82</f>
        <v>75.999999999999986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857.00873651847746</v>
      </c>
      <c r="P82" s="77">
        <v>28.99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167.95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-55</v>
      </c>
      <c r="AA82" s="117">
        <f>STOA!H82</f>
        <v>850.07</v>
      </c>
      <c r="AB82" s="117">
        <f>-STOA!N82</f>
        <v>0</v>
      </c>
      <c r="AC82">
        <f t="shared" si="3"/>
        <v>19.303633902044879</v>
      </c>
      <c r="AD82">
        <f t="shared" si="4"/>
        <v>1858.8972616729795</v>
      </c>
      <c r="AE82">
        <f>'IDT-1'!B82</f>
        <v>0</v>
      </c>
      <c r="AF82" s="26"/>
      <c r="AG82">
        <f t="shared" si="5"/>
        <v>1858.8972616729795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12.18215905654672</v>
      </c>
      <c r="F83">
        <f>GT_Spot!P83</f>
        <v>0</v>
      </c>
      <c r="G83">
        <f>PPCL_NG!P83</f>
        <v>33.950000000000003</v>
      </c>
      <c r="H83">
        <f>PPCL_Spot!P83</f>
        <v>9.0500000000000007</v>
      </c>
      <c r="I83">
        <f>Bawana_NG!P83</f>
        <v>75.999999999999986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856.68677504567756</v>
      </c>
      <c r="P83" s="77">
        <v>28.99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166.78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-107</v>
      </c>
      <c r="AA83" s="117">
        <f>STOA!H83</f>
        <v>847.88999999999987</v>
      </c>
      <c r="AB83" s="117">
        <f>-STOA!N83</f>
        <v>0</v>
      </c>
      <c r="AC83">
        <f t="shared" si="3"/>
        <v>19.653080124538636</v>
      </c>
      <c r="AD83">
        <f t="shared" si="4"/>
        <v>1811.8758539776854</v>
      </c>
      <c r="AE83">
        <f>'IDT-1'!B83</f>
        <v>0</v>
      </c>
      <c r="AF83" s="26"/>
      <c r="AG83">
        <f t="shared" si="5"/>
        <v>1886.8758539776854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12.18215905654672</v>
      </c>
      <c r="F84">
        <f>GT_Spot!P84</f>
        <v>0</v>
      </c>
      <c r="G84">
        <f>PPCL_NG!P84</f>
        <v>33.950000000000003</v>
      </c>
      <c r="H84">
        <f>PPCL_Spot!P84</f>
        <v>5.79</v>
      </c>
      <c r="I84">
        <f>Bawana_NG!P84</f>
        <v>75.999999999999986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856.68677504567756</v>
      </c>
      <c r="P84" s="77">
        <v>28.99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167.5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-89</v>
      </c>
      <c r="AA84" s="117">
        <f>STOA!H84</f>
        <v>847.88999999999987</v>
      </c>
      <c r="AB84" s="117">
        <f>-STOA!N84</f>
        <v>0</v>
      </c>
      <c r="AC84">
        <f t="shared" si="3"/>
        <v>19.817168802504739</v>
      </c>
      <c r="AD84">
        <f t="shared" si="4"/>
        <v>1788.1717652997195</v>
      </c>
      <c r="AE84">
        <f>'IDT-1'!B84</f>
        <v>0</v>
      </c>
      <c r="AF84" s="26"/>
      <c r="AG84">
        <f t="shared" si="5"/>
        <v>1863.1717652997195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-132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12.18215905654672</v>
      </c>
      <c r="F85">
        <f>GT_Spot!P85</f>
        <v>0</v>
      </c>
      <c r="G85">
        <f>PPCL_NG!P85</f>
        <v>33.950000000000003</v>
      </c>
      <c r="H85">
        <f>PPCL_Spot!P85</f>
        <v>5.79</v>
      </c>
      <c r="I85">
        <f>Bawana_NG!P85</f>
        <v>75.999999999999986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849.66194277287741</v>
      </c>
      <c r="P85" s="77">
        <v>28.99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164.89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-71</v>
      </c>
      <c r="AA85" s="117">
        <f>STOA!H85</f>
        <v>847.88999999999987</v>
      </c>
      <c r="AB85" s="117">
        <f>-STOA!N85</f>
        <v>0</v>
      </c>
      <c r="AC85">
        <f t="shared" si="3"/>
        <v>19.208572754694575</v>
      </c>
      <c r="AD85">
        <f t="shared" si="4"/>
        <v>1838.1455290747294</v>
      </c>
      <c r="AE85">
        <f>'IDT-1'!B85</f>
        <v>0</v>
      </c>
      <c r="AF85" s="26"/>
      <c r="AG85">
        <f t="shared" si="5"/>
        <v>1913.1455290747294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-91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12.18215905654672</v>
      </c>
      <c r="F86">
        <f>GT_Spot!P86</f>
        <v>0</v>
      </c>
      <c r="G86">
        <f>PPCL_NG!P86</f>
        <v>33.950000000000003</v>
      </c>
      <c r="H86">
        <f>PPCL_Spot!P86</f>
        <v>9.0500000000000007</v>
      </c>
      <c r="I86">
        <f>Bawana_NG!P86</f>
        <v>75.999999999999986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844.26196164407725</v>
      </c>
      <c r="P86" s="77">
        <v>28.99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165.18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-36</v>
      </c>
      <c r="AA86" s="117">
        <f>STOA!H86</f>
        <v>847.88999999999987</v>
      </c>
      <c r="AB86" s="117">
        <f>-STOA!N86</f>
        <v>0</v>
      </c>
      <c r="AC86">
        <f t="shared" si="3"/>
        <v>19.298830451027477</v>
      </c>
      <c r="AD86">
        <f t="shared" si="4"/>
        <v>1824.2052902495964</v>
      </c>
      <c r="AE86">
        <f>'IDT-1'!B86</f>
        <v>0</v>
      </c>
      <c r="AF86" s="26"/>
      <c r="AG86">
        <f t="shared" si="5"/>
        <v>1899.2052902495964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-138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13.192075139418844</v>
      </c>
      <c r="F87">
        <f>GT_Spot!P87</f>
        <v>0</v>
      </c>
      <c r="G87">
        <f>PPCL_NG!P87</f>
        <v>33.950000000000003</v>
      </c>
      <c r="H87">
        <f>PPCL_Spot!P87</f>
        <v>9.34</v>
      </c>
      <c r="I87">
        <f>Bawana_NG!P87</f>
        <v>75.999999999999986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803.29639746773512</v>
      </c>
      <c r="P87" s="77">
        <v>28.99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164.99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872.77999999999986</v>
      </c>
      <c r="AB87" s="117">
        <f>-STOA!N87</f>
        <v>0</v>
      </c>
      <c r="AC87">
        <f t="shared" si="3"/>
        <v>18.101757445141502</v>
      </c>
      <c r="AD87">
        <f t="shared" si="4"/>
        <v>1930.4367151620124</v>
      </c>
      <c r="AE87">
        <f>'IDT-1'!B87</f>
        <v>0</v>
      </c>
      <c r="AF87" s="26"/>
      <c r="AG87">
        <f t="shared" si="5"/>
        <v>2005.4367151620124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13.192075139418844</v>
      </c>
      <c r="F88">
        <f>GT_Spot!P88</f>
        <v>0</v>
      </c>
      <c r="G88">
        <f>PPCL_NG!P88</f>
        <v>33.950000000000003</v>
      </c>
      <c r="H88">
        <f>PPCL_Spot!P88</f>
        <v>9.34</v>
      </c>
      <c r="I88">
        <f>Bawana_NG!P88</f>
        <v>75.999999999999986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803.29639746773512</v>
      </c>
      <c r="P88" s="77">
        <v>28.99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149.51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872.77999999999986</v>
      </c>
      <c r="AB88" s="117">
        <f>-STOA!N88</f>
        <v>0</v>
      </c>
      <c r="AC88">
        <f t="shared" si="3"/>
        <v>17.752458384608815</v>
      </c>
      <c r="AD88">
        <f t="shared" si="4"/>
        <v>1939.3060142225449</v>
      </c>
      <c r="AE88">
        <f>'IDT-1'!B88</f>
        <v>0</v>
      </c>
      <c r="AF88" s="26"/>
      <c r="AG88">
        <f t="shared" si="5"/>
        <v>2014.3060142225449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8.2029781021897801</v>
      </c>
      <c r="F89">
        <f>GT_Spot!P89</f>
        <v>0</v>
      </c>
      <c r="G89">
        <f>PPCL_NG!P89</f>
        <v>33.950000000000003</v>
      </c>
      <c r="H89">
        <f>PPCL_Spot!P89</f>
        <v>5.9718096392846327</v>
      </c>
      <c r="I89">
        <f>Bawana_NG!P89</f>
        <v>75.999999999999986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803.56828115333508</v>
      </c>
      <c r="P89" s="77">
        <v>28.99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149.13999999999999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872.77999999999986</v>
      </c>
      <c r="AB89" s="117">
        <f>-STOA!N89</f>
        <v>0</v>
      </c>
      <c r="AC89">
        <f t="shared" si="3"/>
        <v>17.539307006274324</v>
      </c>
      <c r="AD89">
        <f t="shared" si="4"/>
        <v>1975.5637618885351</v>
      </c>
      <c r="AE89">
        <f>'IDT-1'!B89</f>
        <v>0</v>
      </c>
      <c r="AF89" s="26"/>
      <c r="AG89">
        <f t="shared" si="5"/>
        <v>2050.5637618885348</v>
      </c>
      <c r="AI89" s="75">
        <f>PXIL!H89</f>
        <v>0</v>
      </c>
      <c r="AJ89" s="75">
        <f>PXIL!N89</f>
        <v>0</v>
      </c>
      <c r="AK89" s="75">
        <f>RTM_IEX!H89</f>
        <v>14.5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8.2029781021897801</v>
      </c>
      <c r="F90">
        <f>GT_Spot!P90</f>
        <v>0</v>
      </c>
      <c r="G90">
        <f>PPCL_NG!P90</f>
        <v>33.950000000000003</v>
      </c>
      <c r="H90">
        <f>PPCL_Spot!P90</f>
        <v>5.9718096392846327</v>
      </c>
      <c r="I90">
        <f>Bawana_NG!P90</f>
        <v>75.999999999999986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803.56828115333508</v>
      </c>
      <c r="P90" s="77">
        <v>28.99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148.53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872.77999999999986</v>
      </c>
      <c r="AB90" s="117">
        <f>-STOA!N90</f>
        <v>0</v>
      </c>
      <c r="AC90">
        <f t="shared" si="3"/>
        <v>17.601963006274321</v>
      </c>
      <c r="AD90">
        <f t="shared" si="4"/>
        <v>1982.6211058885351</v>
      </c>
      <c r="AE90">
        <f>'IDT-1'!B90</f>
        <v>0</v>
      </c>
      <c r="AF90" s="26"/>
      <c r="AG90">
        <f t="shared" si="5"/>
        <v>2057.6211058885351</v>
      </c>
      <c r="AI90" s="75">
        <f>PXIL!H90</f>
        <v>0</v>
      </c>
      <c r="AJ90" s="75">
        <f>PXIL!N90</f>
        <v>0</v>
      </c>
      <c r="AK90" s="75">
        <f>RTM_IEX!H90</f>
        <v>22.23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13.192075139418844</v>
      </c>
      <c r="F91">
        <f>GT_Spot!P91</f>
        <v>0</v>
      </c>
      <c r="G91">
        <f>PPCL_NG!P91</f>
        <v>33.950000000000003</v>
      </c>
      <c r="H91">
        <f>PPCL_Spot!P91</f>
        <v>9.6199999999999992</v>
      </c>
      <c r="I91">
        <f>Bawana_NG!P91</f>
        <v>75.999999999999986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836.16638634454546</v>
      </c>
      <c r="P91" s="77">
        <v>28.99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149.98000000000002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1003.2699999999999</v>
      </c>
      <c r="AB91" s="117">
        <f>-STOA!N91</f>
        <v>0</v>
      </c>
      <c r="AC91">
        <f t="shared" si="3"/>
        <v>19.356432582124263</v>
      </c>
      <c r="AD91">
        <f t="shared" si="4"/>
        <v>2083.8120289018398</v>
      </c>
      <c r="AE91">
        <f>'IDT-1'!B91</f>
        <v>0</v>
      </c>
      <c r="AF91" s="26"/>
      <c r="AG91">
        <f t="shared" si="5"/>
        <v>2158.8120289018398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8.2029781021897801</v>
      </c>
      <c r="F92">
        <f>GT_Spot!P92</f>
        <v>0</v>
      </c>
      <c r="G92">
        <f>PPCL_NG!P92</f>
        <v>33.950000000000003</v>
      </c>
      <c r="H92">
        <f>PPCL_Spot!P92</f>
        <v>6.15</v>
      </c>
      <c r="I92">
        <f>Bawana_NG!P92</f>
        <v>75.999999999999986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835.08564295174551</v>
      </c>
      <c r="P92" s="77">
        <v>28.99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158.53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1003.2699999999999</v>
      </c>
      <c r="AB92" s="117">
        <f>-STOA!N92</f>
        <v>0</v>
      </c>
      <c r="AC92">
        <f t="shared" si="3"/>
        <v>19.23230632855147</v>
      </c>
      <c r="AD92">
        <f t="shared" si="4"/>
        <v>2095.9463147253837</v>
      </c>
      <c r="AE92">
        <f>'IDT-1'!B92</f>
        <v>0</v>
      </c>
      <c r="AF92" s="26"/>
      <c r="AG92">
        <f t="shared" si="5"/>
        <v>2170.9463147253837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8.2029781021897801</v>
      </c>
      <c r="F93">
        <f>GT_Spot!P93</f>
        <v>0</v>
      </c>
      <c r="G93">
        <f>PPCL_NG!P93</f>
        <v>33.950000000000003</v>
      </c>
      <c r="H93">
        <f>PPCL_Spot!P93</f>
        <v>6.15</v>
      </c>
      <c r="I93">
        <f>Bawana_NG!P93</f>
        <v>75.999999999999986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853.15167693078729</v>
      </c>
      <c r="P93" s="77">
        <v>28.99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159.13999999999999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1003.2699999999999</v>
      </c>
      <c r="AB93" s="117">
        <f>-STOA!N93</f>
        <v>0</v>
      </c>
      <c r="AC93">
        <f t="shared" si="3"/>
        <v>19.085920964290199</v>
      </c>
      <c r="AD93">
        <f t="shared" si="4"/>
        <v>2149.7687340686866</v>
      </c>
      <c r="AE93">
        <f>'IDT-1'!B93</f>
        <v>0</v>
      </c>
      <c r="AF93" s="26"/>
      <c r="AG93">
        <f t="shared" si="5"/>
        <v>2224.7687340686866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8.2029781021897801</v>
      </c>
      <c r="F94">
        <f>GT_Spot!P94</f>
        <v>0</v>
      </c>
      <c r="G94">
        <f>PPCL_NG!P94</f>
        <v>33.950000000000003</v>
      </c>
      <c r="H94">
        <f>PPCL_Spot!P94</f>
        <v>6.15</v>
      </c>
      <c r="I94">
        <f>Bawana_NG!P94</f>
        <v>75.999999999999986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849.81516808038737</v>
      </c>
      <c r="P94" s="77">
        <v>28.99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157.89000000000001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1003.2699999999999</v>
      </c>
      <c r="AB94" s="117">
        <f>-STOA!N94</f>
        <v>0</v>
      </c>
      <c r="AC94">
        <f t="shared" si="3"/>
        <v>19.045559686406676</v>
      </c>
      <c r="AD94">
        <f t="shared" si="4"/>
        <v>2145.2225864961702</v>
      </c>
      <c r="AE94">
        <f>'IDT-1'!B94</f>
        <v>0</v>
      </c>
      <c r="AF94" s="26"/>
      <c r="AG94">
        <f t="shared" si="5"/>
        <v>2220.2225864961702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14.201425719988595</v>
      </c>
      <c r="F95">
        <f>GT_Spot!P95</f>
        <v>0</v>
      </c>
      <c r="G95">
        <f>PPCL_NG!P95</f>
        <v>33.950000000000003</v>
      </c>
      <c r="H95">
        <f>PPCL_Spot!P95</f>
        <v>9.6199999999999992</v>
      </c>
      <c r="I95">
        <f>Bawana_NG!P95</f>
        <v>75.999999999999986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818.36641674684495</v>
      </c>
      <c r="P95" s="77">
        <v>28.99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157.80000000000001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1122.6099999999999</v>
      </c>
      <c r="AB95" s="117">
        <f>-STOA!N95</f>
        <v>0</v>
      </c>
      <c r="AC95">
        <f t="shared" si="3"/>
        <v>19.999192416452285</v>
      </c>
      <c r="AD95">
        <f t="shared" si="4"/>
        <v>2230.538650050381</v>
      </c>
      <c r="AE95">
        <f>'IDT-1'!B95</f>
        <v>0</v>
      </c>
      <c r="AF95" s="26"/>
      <c r="AG95">
        <f t="shared" si="5"/>
        <v>2305.538650050381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14.201425719988595</v>
      </c>
      <c r="F96">
        <f>GT_Spot!P96</f>
        <v>0</v>
      </c>
      <c r="G96">
        <f>PPCL_NG!P96</f>
        <v>33.950000000000003</v>
      </c>
      <c r="H96">
        <f>PPCL_Spot!P96</f>
        <v>9.6199999999999992</v>
      </c>
      <c r="I96">
        <f>Bawana_NG!P96</f>
        <v>75.999999999999986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814.2583011332448</v>
      </c>
      <c r="P96" s="77">
        <v>28.99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149.41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1122.6099999999999</v>
      </c>
      <c r="AB96" s="117">
        <f>-STOA!N96</f>
        <v>0</v>
      </c>
      <c r="AC96">
        <f t="shared" si="3"/>
        <v>19.791549596308453</v>
      </c>
      <c r="AD96">
        <f t="shared" si="4"/>
        <v>2229.2481772569249</v>
      </c>
      <c r="AE96">
        <f>'IDT-1'!B96</f>
        <v>0</v>
      </c>
      <c r="AF96" s="26"/>
      <c r="AG96">
        <f t="shared" si="5"/>
        <v>2304.2481772569249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14.201425719988595</v>
      </c>
      <c r="F97">
        <f>GT_Spot!P97</f>
        <v>0</v>
      </c>
      <c r="G97">
        <f>PPCL_NG!P97</f>
        <v>33.950000000000003</v>
      </c>
      <c r="H97">
        <f>PPCL_Spot!P97</f>
        <v>9.6199999999999992</v>
      </c>
      <c r="I97">
        <f>Bawana_NG!P97</f>
        <v>75.999999999999986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865.25901379226957</v>
      </c>
      <c r="P97" s="77">
        <v>28.99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147.87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1122.6099999999999</v>
      </c>
      <c r="AB97" s="117">
        <f>-STOA!N97</f>
        <v>0</v>
      </c>
      <c r="AC97">
        <f t="shared" si="3"/>
        <v>20.661832116295439</v>
      </c>
      <c r="AD97">
        <f t="shared" si="4"/>
        <v>2228.8386073959623</v>
      </c>
      <c r="AE97">
        <f>'IDT-1'!B97</f>
        <v>0</v>
      </c>
      <c r="AF97" s="26"/>
      <c r="AG97">
        <f t="shared" si="5"/>
        <v>2303.8386073959623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14.201425719988595</v>
      </c>
      <c r="F98">
        <f>GT_Spot!P98</f>
        <v>0</v>
      </c>
      <c r="G98">
        <f>PPCL_NG!P98</f>
        <v>33.950000000000003</v>
      </c>
      <c r="H98">
        <f>PPCL_Spot!P98</f>
        <v>9.6199999999999992</v>
      </c>
      <c r="I98">
        <f>Bawana_NG!P98</f>
        <v>75.999999999999986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865.25901379226957</v>
      </c>
      <c r="P98" s="77">
        <v>28.99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146.49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1122.6099999999999</v>
      </c>
      <c r="AB98" s="117">
        <f>-STOA!N98</f>
        <v>0</v>
      </c>
      <c r="AC98">
        <f t="shared" si="3"/>
        <v>20.605297478684463</v>
      </c>
      <c r="AD98">
        <f t="shared" si="4"/>
        <v>2232.5151420335733</v>
      </c>
      <c r="AE98">
        <f>'IDT-1'!B98</f>
        <v>0</v>
      </c>
      <c r="AF98" s="26"/>
      <c r="AG98">
        <f t="shared" si="5"/>
        <v>2307.5151420335733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0.30726249362940516</v>
      </c>
      <c r="F99">
        <f t="shared" si="6"/>
        <v>0</v>
      </c>
      <c r="G99">
        <f t="shared" si="6"/>
        <v>0.81479999999999886</v>
      </c>
      <c r="H99">
        <f t="shared" si="6"/>
        <v>0.21035297947879178</v>
      </c>
      <c r="I99">
        <f t="shared" si="6"/>
        <v>1.8240352786962013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18.54490553709655</v>
      </c>
      <c r="P99" s="77">
        <f t="shared" si="6"/>
        <v>1.0414226246392753</v>
      </c>
      <c r="Q99" s="77">
        <f t="shared" si="6"/>
        <v>0</v>
      </c>
      <c r="R99" s="80">
        <f t="shared" si="6"/>
        <v>0.39863597778357168</v>
      </c>
      <c r="S99" s="80">
        <f t="shared" si="6"/>
        <v>0</v>
      </c>
      <c r="T99" s="78">
        <f t="shared" si="6"/>
        <v>1.6131175</v>
      </c>
      <c r="U99" s="78">
        <f t="shared" si="6"/>
        <v>3.6850874999999998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-5.3402500000000002</v>
      </c>
      <c r="AA99" s="117">
        <f t="shared" si="6"/>
        <v>22.839215000000017</v>
      </c>
      <c r="AB99" s="117">
        <f t="shared" si="6"/>
        <v>0</v>
      </c>
      <c r="AC99">
        <f t="shared" si="6"/>
        <v>0.51214206455131694</v>
      </c>
      <c r="AD99">
        <f t="shared" si="6"/>
        <v>44.264002826772483</v>
      </c>
      <c r="AE99">
        <f t="shared" si="6"/>
        <v>0</v>
      </c>
      <c r="AG99">
        <f t="shared" si="6"/>
        <v>44.564002826772487</v>
      </c>
      <c r="AI99">
        <f t="shared" si="6"/>
        <v>0</v>
      </c>
      <c r="AJ99">
        <f t="shared" si="6"/>
        <v>0</v>
      </c>
      <c r="AK99">
        <f t="shared" si="6"/>
        <v>0.17856</v>
      </c>
      <c r="AL99">
        <f t="shared" si="6"/>
        <v>-1.341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44733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7.5455826240093922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723.05732473076694</v>
      </c>
      <c r="P3" s="77">
        <v>60.980000000000004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127.38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-228</v>
      </c>
      <c r="AA3" s="117">
        <f>STOA!I3</f>
        <v>338.46000000000004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13.927009210226473</v>
      </c>
      <c r="AD3">
        <f>SUM(B3:AB3,AI3:AR3)-AC3</f>
        <v>1070.48589814455</v>
      </c>
      <c r="AE3">
        <f>'IDT-1'!C3</f>
        <v>0</v>
      </c>
      <c r="AF3" s="26"/>
      <c r="AG3">
        <f>SUM(AD3:AF3)</f>
        <v>1070.48589814455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7.5455826240093922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721.01150103476687</v>
      </c>
      <c r="P4" s="77">
        <v>60.980000000000004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127.33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-233</v>
      </c>
      <c r="AA4" s="117">
        <f>STOA!I4</f>
        <v>338.46000000000004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13.952956599312648</v>
      </c>
      <c r="AD4">
        <f t="shared" ref="AD4:AD67" si="1">SUM(B4:AB4,AI4:AR4)-AC4</f>
        <v>1063.3641270594637</v>
      </c>
      <c r="AE4">
        <f>'IDT-1'!C4</f>
        <v>0</v>
      </c>
      <c r="AF4" s="26"/>
      <c r="AG4">
        <f t="shared" ref="AG4:AG67" si="2">SUM(AD4:AF4)</f>
        <v>1063.3641270594637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7.8975762760193904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721.01150103476687</v>
      </c>
      <c r="P5" s="77">
        <v>68.309999999999988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126.5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-243</v>
      </c>
      <c r="AA5" s="117">
        <f>STOA!I5</f>
        <v>338.46000000000004</v>
      </c>
      <c r="AB5" s="117">
        <f>-STOA!O5</f>
        <v>0</v>
      </c>
      <c r="AC5">
        <f t="shared" si="0"/>
        <v>14.013254143450334</v>
      </c>
      <c r="AD5">
        <f t="shared" si="1"/>
        <v>1070.1558231673359</v>
      </c>
      <c r="AE5">
        <f>'IDT-1'!C5</f>
        <v>0</v>
      </c>
      <c r="AF5" s="26"/>
      <c r="AG5">
        <f t="shared" si="2"/>
        <v>1070.1558231673359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7.8975762760193904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711.61287797276691</v>
      </c>
      <c r="P6" s="77">
        <v>68.309999999999988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126.45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-258</v>
      </c>
      <c r="AA6" s="117">
        <f>STOA!I6</f>
        <v>338.46000000000004</v>
      </c>
      <c r="AB6" s="117">
        <f>-STOA!O6</f>
        <v>0</v>
      </c>
      <c r="AC6">
        <f t="shared" si="0"/>
        <v>14.063278173337666</v>
      </c>
      <c r="AD6">
        <f t="shared" si="1"/>
        <v>1045.6571760754487</v>
      </c>
      <c r="AE6">
        <f>'IDT-1'!C6</f>
        <v>0</v>
      </c>
      <c r="AF6" s="26"/>
      <c r="AG6">
        <f t="shared" si="2"/>
        <v>1045.6571760754487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7.8975762760193904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710.49232251745298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126.39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-268</v>
      </c>
      <c r="AA7" s="117">
        <f>STOA!I7</f>
        <v>338.46000000000004</v>
      </c>
      <c r="AB7" s="117">
        <f>-STOA!O7</f>
        <v>0</v>
      </c>
      <c r="AC7">
        <f t="shared" si="0"/>
        <v>14.052889285330902</v>
      </c>
      <c r="AD7">
        <f t="shared" si="1"/>
        <v>1044.4870095081415</v>
      </c>
      <c r="AE7">
        <f>'IDT-1'!C7</f>
        <v>0</v>
      </c>
      <c r="AF7" s="26"/>
      <c r="AG7">
        <f t="shared" si="2"/>
        <v>1044.4870095081415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14.021172453044963</v>
      </c>
      <c r="F8">
        <f>GT_Spot!Q8</f>
        <v>0</v>
      </c>
      <c r="G8">
        <f>PPCL_NG!Q8</f>
        <v>19.28</v>
      </c>
      <c r="H8">
        <f>PPCL_Spot!Q8</f>
        <v>17.98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705.54478154928404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126.33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-288</v>
      </c>
      <c r="AA8" s="117">
        <f>STOA!I8</f>
        <v>338.46000000000004</v>
      </c>
      <c r="AB8" s="117">
        <f>-STOA!O8</f>
        <v>0</v>
      </c>
      <c r="AC8">
        <f t="shared" si="0"/>
        <v>14.347545121612749</v>
      </c>
      <c r="AD8">
        <f t="shared" si="1"/>
        <v>1037.4984088807164</v>
      </c>
      <c r="AE8">
        <f>'IDT-1'!C8</f>
        <v>0</v>
      </c>
      <c r="AF8" s="26"/>
      <c r="AG8">
        <f t="shared" si="2"/>
        <v>1037.4984088807164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7.8975762760193904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688.03733242104977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126.32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-266</v>
      </c>
      <c r="AA9" s="117">
        <f>STOA!I9</f>
        <v>338.46000000000004</v>
      </c>
      <c r="AB9" s="117">
        <f>-STOA!O9</f>
        <v>0</v>
      </c>
      <c r="AC9">
        <f t="shared" si="0"/>
        <v>14.192038218325976</v>
      </c>
      <c r="AD9">
        <f t="shared" si="1"/>
        <v>983.8228704787432</v>
      </c>
      <c r="AE9">
        <f>'IDT-1'!C9</f>
        <v>0</v>
      </c>
      <c r="AF9" s="26"/>
      <c r="AG9">
        <f t="shared" si="2"/>
        <v>983.8228704787432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7.8975762760193904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682.45548536226488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125.30000000000001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-271</v>
      </c>
      <c r="AA10" s="117">
        <f>STOA!I10</f>
        <v>338.46000000000004</v>
      </c>
      <c r="AB10" s="117">
        <f>-STOA!O10</f>
        <v>0</v>
      </c>
      <c r="AC10">
        <f t="shared" si="0"/>
        <v>13.823207500931833</v>
      </c>
      <c r="AD10">
        <f t="shared" si="1"/>
        <v>1012.5898541373524</v>
      </c>
      <c r="AE10">
        <f>'IDT-1'!C10</f>
        <v>0</v>
      </c>
      <c r="AF10" s="26"/>
      <c r="AG10">
        <f t="shared" si="2"/>
        <v>1012.5898541373524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7.8975762760193904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653.11858449023021</v>
      </c>
      <c r="P11" s="77">
        <v>43.489999999999995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125.46000000000001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-232</v>
      </c>
      <c r="AA11" s="117">
        <f>STOA!I11</f>
        <v>338.46000000000004</v>
      </c>
      <c r="AB11" s="117">
        <f>-STOA!O11</f>
        <v>0</v>
      </c>
      <c r="AC11">
        <f t="shared" si="0"/>
        <v>13.001787799892313</v>
      </c>
      <c r="AD11">
        <f t="shared" si="1"/>
        <v>998.4143729663574</v>
      </c>
      <c r="AE11">
        <f>'IDT-1'!C11</f>
        <v>0</v>
      </c>
      <c r="AF11" s="26"/>
      <c r="AG11">
        <f t="shared" si="2"/>
        <v>998.4143729663574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7.8975762760193904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653.11858449023021</v>
      </c>
      <c r="P12" s="77">
        <v>43.489999999999995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125.37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-267</v>
      </c>
      <c r="AA12" s="117">
        <f>STOA!I12</f>
        <v>338.46000000000004</v>
      </c>
      <c r="AB12" s="117">
        <f>-STOA!O12</f>
        <v>0</v>
      </c>
      <c r="AC12">
        <f t="shared" si="0"/>
        <v>13.396826263169149</v>
      </c>
      <c r="AD12">
        <f t="shared" si="1"/>
        <v>972.59933450308051</v>
      </c>
      <c r="AE12">
        <f>'IDT-1'!C12</f>
        <v>0</v>
      </c>
      <c r="AF12" s="26"/>
      <c r="AG12">
        <f t="shared" si="2"/>
        <v>972.59933450308051</v>
      </c>
      <c r="AI12" s="75">
        <f>PXIL!I12</f>
        <v>0</v>
      </c>
      <c r="AJ12" s="75">
        <f>PXIL!O12</f>
        <v>0</v>
      </c>
      <c r="AK12" s="75">
        <f>RTM_IEX!I12</f>
        <v>9.67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7.8975762760193904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677.14907300976904</v>
      </c>
      <c r="P13" s="77">
        <v>43.489999999999995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125.32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-287</v>
      </c>
      <c r="AA13" s="117">
        <f>STOA!I13</f>
        <v>338.46000000000004</v>
      </c>
      <c r="AB13" s="117">
        <f>-STOA!O13</f>
        <v>0</v>
      </c>
      <c r="AC13">
        <f t="shared" si="0"/>
        <v>13.700321112584994</v>
      </c>
      <c r="AD13">
        <f t="shared" si="1"/>
        <v>966.60632817320334</v>
      </c>
      <c r="AE13">
        <f>'IDT-1'!C13</f>
        <v>0</v>
      </c>
      <c r="AF13" s="26"/>
      <c r="AG13">
        <f t="shared" si="2"/>
        <v>966.60632817320334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8.2573170731707322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677.14907300976904</v>
      </c>
      <c r="P14" s="77">
        <v>43.489999999999995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125.27000000000001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-292</v>
      </c>
      <c r="AA14" s="117">
        <f>STOA!I14</f>
        <v>338.46000000000004</v>
      </c>
      <c r="AB14" s="117">
        <f>-STOA!O14</f>
        <v>0</v>
      </c>
      <c r="AC14">
        <f t="shared" si="0"/>
        <v>13.747437469210904</v>
      </c>
      <c r="AD14">
        <f t="shared" si="1"/>
        <v>961.86895261372888</v>
      </c>
      <c r="AE14">
        <f>'IDT-1'!C14</f>
        <v>0</v>
      </c>
      <c r="AF14" s="26"/>
      <c r="AG14">
        <f t="shared" si="2"/>
        <v>961.86895261372888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8.2573170731707322</v>
      </c>
      <c r="F15">
        <f>GT_Spot!Q15</f>
        <v>0</v>
      </c>
      <c r="G15">
        <f>PPCL_NG!Q15</f>
        <v>19.28</v>
      </c>
      <c r="H15">
        <f>PPCL_Spot!Q15</f>
        <v>5.9499999999999993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646.1704368297045</v>
      </c>
      <c r="P15" s="77">
        <v>43.489999999999995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127.30000000000001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-277</v>
      </c>
      <c r="AA15" s="117">
        <f>STOA!I15</f>
        <v>321.16000000000003</v>
      </c>
      <c r="AB15" s="117">
        <f>-STOA!O15</f>
        <v>0</v>
      </c>
      <c r="AC15">
        <f t="shared" si="0"/>
        <v>13.519420021270241</v>
      </c>
      <c r="AD15">
        <f t="shared" si="1"/>
        <v>896.00833388160504</v>
      </c>
      <c r="AE15">
        <f>'IDT-1'!C15</f>
        <v>0</v>
      </c>
      <c r="AF15" s="26"/>
      <c r="AG15">
        <f t="shared" si="2"/>
        <v>896.00833388160504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8.2573170731707322</v>
      </c>
      <c r="F16">
        <f>GT_Spot!Q16</f>
        <v>0</v>
      </c>
      <c r="G16">
        <f>PPCL_NG!Q16</f>
        <v>19.28</v>
      </c>
      <c r="H16">
        <f>PPCL_Spot!Q16</f>
        <v>5.9499999999999993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648.91370058370444</v>
      </c>
      <c r="P16" s="77">
        <v>43.489999999999995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127.23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-297</v>
      </c>
      <c r="AA16" s="117">
        <f>STOA!I16</f>
        <v>321.16000000000003</v>
      </c>
      <c r="AB16" s="117">
        <f>-STOA!O16</f>
        <v>0</v>
      </c>
      <c r="AC16">
        <f t="shared" si="0"/>
        <v>13.409772829472512</v>
      </c>
      <c r="AD16">
        <f t="shared" si="1"/>
        <v>913.79124482740258</v>
      </c>
      <c r="AE16">
        <f>'IDT-1'!C16</f>
        <v>0</v>
      </c>
      <c r="AF16" s="26"/>
      <c r="AG16">
        <f t="shared" si="2"/>
        <v>913.79124482740258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8.2573170731707322</v>
      </c>
      <c r="F17">
        <f>GT_Spot!Q17</f>
        <v>0</v>
      </c>
      <c r="G17">
        <f>PPCL_NG!Q17</f>
        <v>19.28</v>
      </c>
      <c r="H17">
        <f>PPCL_Spot!Q17</f>
        <v>5.9499999999999993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668.75796147121139</v>
      </c>
      <c r="P17" s="77">
        <v>43.489999999999995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127.41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-317</v>
      </c>
      <c r="AA17" s="117">
        <f>STOA!I17</f>
        <v>321.16000000000003</v>
      </c>
      <c r="AB17" s="117">
        <f>-STOA!O17</f>
        <v>0</v>
      </c>
      <c r="AC17">
        <f t="shared" si="0"/>
        <v>13.763548875726478</v>
      </c>
      <c r="AD17">
        <f t="shared" si="1"/>
        <v>913.46172966865561</v>
      </c>
      <c r="AE17">
        <f>'IDT-1'!C17</f>
        <v>0</v>
      </c>
      <c r="AF17" s="26"/>
      <c r="AG17">
        <f t="shared" si="2"/>
        <v>913.46172966865561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8.2573170731707322</v>
      </c>
      <c r="F18">
        <f>GT_Spot!Q18</f>
        <v>0</v>
      </c>
      <c r="G18">
        <f>PPCL_NG!Q18</f>
        <v>19.28</v>
      </c>
      <c r="H18">
        <f>PPCL_Spot!Q18</f>
        <v>5.9499999999999993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672.03592926121144</v>
      </c>
      <c r="P18" s="77">
        <v>43.489999999999995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127.37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-332</v>
      </c>
      <c r="AA18" s="117">
        <f>STOA!I18</f>
        <v>321.16000000000003</v>
      </c>
      <c r="AB18" s="117">
        <f>-STOA!O18</f>
        <v>0</v>
      </c>
      <c r="AC18">
        <f t="shared" si="0"/>
        <v>13.925214905111408</v>
      </c>
      <c r="AD18">
        <f t="shared" si="1"/>
        <v>901.53803142927075</v>
      </c>
      <c r="AE18">
        <f>'IDT-1'!C18</f>
        <v>0</v>
      </c>
      <c r="AF18" s="26"/>
      <c r="AG18">
        <f t="shared" si="2"/>
        <v>901.53803142927075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8.2573170731707322</v>
      </c>
      <c r="F19">
        <f>GT_Spot!Q19</f>
        <v>0</v>
      </c>
      <c r="G19">
        <f>PPCL_NG!Q19</f>
        <v>19.28</v>
      </c>
      <c r="H19">
        <f>PPCL_Spot!Q19</f>
        <v>6.27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687.51697846877164</v>
      </c>
      <c r="P19" s="77">
        <v>43.489999999999995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127.32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-347</v>
      </c>
      <c r="AA19" s="117">
        <f>STOA!I19</f>
        <v>321.16000000000003</v>
      </c>
      <c r="AB19" s="117">
        <f>-STOA!O19</f>
        <v>0</v>
      </c>
      <c r="AC19">
        <f t="shared" si="0"/>
        <v>14.552121151858682</v>
      </c>
      <c r="AD19">
        <f t="shared" si="1"/>
        <v>861.66217439008369</v>
      </c>
      <c r="AE19">
        <f>'IDT-1'!C19</f>
        <v>0</v>
      </c>
      <c r="AF19" s="26"/>
      <c r="AG19">
        <f t="shared" si="2"/>
        <v>861.66217439008369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8.2573170731707322</v>
      </c>
      <c r="F20">
        <f>GT_Spot!Q20</f>
        <v>0</v>
      </c>
      <c r="G20">
        <f>PPCL_NG!Q20</f>
        <v>19.28</v>
      </c>
      <c r="H20">
        <f>PPCL_Spot!Q20</f>
        <v>6.27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701.44556165494862</v>
      </c>
      <c r="P20" s="77">
        <v>43.489999999999995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127.24000000000001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-362</v>
      </c>
      <c r="AA20" s="117">
        <f>STOA!I20</f>
        <v>321.16000000000003</v>
      </c>
      <c r="AB20" s="117">
        <f>-STOA!O20</f>
        <v>0</v>
      </c>
      <c r="AC20">
        <f t="shared" si="0"/>
        <v>14.520059495842156</v>
      </c>
      <c r="AD20">
        <f t="shared" si="1"/>
        <v>908.27281923227724</v>
      </c>
      <c r="AE20">
        <f>'IDT-1'!C20</f>
        <v>0</v>
      </c>
      <c r="AF20" s="26"/>
      <c r="AG20">
        <f t="shared" si="2"/>
        <v>908.27281923227724</v>
      </c>
      <c r="AI20" s="75">
        <f>PXIL!I20</f>
        <v>0</v>
      </c>
      <c r="AJ20" s="75">
        <f>PXIL!O20</f>
        <v>0</v>
      </c>
      <c r="AK20" s="75">
        <f>RTM_IEX!I20</f>
        <v>7.73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8.2573170731707322</v>
      </c>
      <c r="F21">
        <f>GT_Spot!Q21</f>
        <v>0</v>
      </c>
      <c r="G21">
        <f>PPCL_NG!Q21</f>
        <v>19.28</v>
      </c>
      <c r="H21">
        <f>PPCL_Spot!Q21</f>
        <v>6.27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694.64574919484357</v>
      </c>
      <c r="P21" s="77">
        <v>43.489999999999995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127.17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-372</v>
      </c>
      <c r="AA21" s="117">
        <f>STOA!I21</f>
        <v>321.16000000000003</v>
      </c>
      <c r="AB21" s="117">
        <f>-STOA!O21</f>
        <v>0</v>
      </c>
      <c r="AC21">
        <f t="shared" si="0"/>
        <v>14.569143696637138</v>
      </c>
      <c r="AD21">
        <f t="shared" si="1"/>
        <v>873.62392257137708</v>
      </c>
      <c r="AE21">
        <f>'IDT-1'!C21</f>
        <v>0</v>
      </c>
      <c r="AF21" s="26"/>
      <c r="AG21">
        <f t="shared" si="2"/>
        <v>873.62392257137708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8.2573170731707322</v>
      </c>
      <c r="F22">
        <f>GT_Spot!Q22</f>
        <v>0</v>
      </c>
      <c r="G22">
        <f>PPCL_NG!Q22</f>
        <v>19.28</v>
      </c>
      <c r="H22">
        <f>PPCL_Spot!Q22</f>
        <v>6.27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698.48166887884361</v>
      </c>
      <c r="P22" s="77">
        <v>43.489999999999995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127.28999999999999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-387</v>
      </c>
      <c r="AA22" s="117">
        <f>STOA!I22</f>
        <v>321.16000000000003</v>
      </c>
      <c r="AB22" s="117">
        <f>-STOA!O22</f>
        <v>0</v>
      </c>
      <c r="AC22">
        <f t="shared" si="0"/>
        <v>14.781518340300245</v>
      </c>
      <c r="AD22">
        <f t="shared" si="1"/>
        <v>857.36746761171401</v>
      </c>
      <c r="AE22">
        <f>'IDT-1'!C22</f>
        <v>0</v>
      </c>
      <c r="AF22" s="26"/>
      <c r="AG22">
        <f t="shared" si="2"/>
        <v>857.36746761171401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8.2573170731707322</v>
      </c>
      <c r="F23">
        <f>GT_Spot!Q23</f>
        <v>0</v>
      </c>
      <c r="G23">
        <f>PPCL_NG!Q23</f>
        <v>19.28</v>
      </c>
      <c r="H23">
        <f>PPCL_Spot!Q23</f>
        <v>6.27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712.20775797140425</v>
      </c>
      <c r="P23" s="77">
        <v>43.489999999999995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127.23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-412</v>
      </c>
      <c r="AA23" s="117">
        <f>STOA!I23</f>
        <v>321.16000000000003</v>
      </c>
      <c r="AB23" s="117">
        <f>-STOA!O23</f>
        <v>0</v>
      </c>
      <c r="AC23">
        <f t="shared" si="0"/>
        <v>15.327930045380153</v>
      </c>
      <c r="AD23">
        <f t="shared" si="1"/>
        <v>822.48714499919481</v>
      </c>
      <c r="AE23">
        <f>'IDT-1'!C23</f>
        <v>0</v>
      </c>
      <c r="AF23" s="26"/>
      <c r="AG23">
        <f t="shared" si="2"/>
        <v>822.48714499919481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8.2573170731707322</v>
      </c>
      <c r="F24">
        <f>GT_Spot!Q24</f>
        <v>0</v>
      </c>
      <c r="G24">
        <f>PPCL_NG!Q24</f>
        <v>19.28</v>
      </c>
      <c r="H24">
        <f>PPCL_Spot!Q24</f>
        <v>6.27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731.61976319738085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127.13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-473</v>
      </c>
      <c r="AA24" s="117">
        <f>STOA!I24</f>
        <v>321.16000000000003</v>
      </c>
      <c r="AB24" s="117">
        <f>-STOA!O24</f>
        <v>0</v>
      </c>
      <c r="AC24">
        <f t="shared" si="0"/>
        <v>16.009269899601193</v>
      </c>
      <c r="AD24">
        <f t="shared" si="1"/>
        <v>832.93781037095039</v>
      </c>
      <c r="AE24">
        <f>'IDT-1'!C24</f>
        <v>0</v>
      </c>
      <c r="AF24" s="26"/>
      <c r="AG24">
        <f t="shared" si="2"/>
        <v>832.93781037095039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19.28</v>
      </c>
      <c r="H25">
        <f>PPCL_Spot!Q25</f>
        <v>6.27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732.84539780262151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0.02</v>
      </c>
      <c r="U25" s="78">
        <f>SUMPRODUCT(LTA!F25:AJ25,LTA!F$102:AJ$102,LTA!F$104:AJ$104)</f>
        <v>127.25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-478</v>
      </c>
      <c r="AA25" s="117">
        <f>STOA!I25</f>
        <v>321.16000000000003</v>
      </c>
      <c r="AB25" s="117">
        <f>-STOA!O25</f>
        <v>0</v>
      </c>
      <c r="AC25">
        <f t="shared" si="0"/>
        <v>15.976896846516336</v>
      </c>
      <c r="AD25">
        <f t="shared" si="1"/>
        <v>839.33581802927608</v>
      </c>
      <c r="AE25">
        <f>'IDT-1'!C25</f>
        <v>0</v>
      </c>
      <c r="AF25" s="26"/>
      <c r="AG25">
        <f t="shared" si="2"/>
        <v>839.33581802927608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8.2573170731707322</v>
      </c>
      <c r="F26">
        <f>GT_Spot!Q26</f>
        <v>0</v>
      </c>
      <c r="G26">
        <f>PPCL_NG!Q26</f>
        <v>19.28</v>
      </c>
      <c r="H26">
        <f>PPCL_Spot!Q26</f>
        <v>6.27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732.84267871882219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0.35</v>
      </c>
      <c r="U26" s="78">
        <f>SUMPRODUCT(LTA!F26:AJ26,LTA!F$102:AJ$102,LTA!F$104:AJ$104)</f>
        <v>127.39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-498.69</v>
      </c>
      <c r="AA26" s="117">
        <f>STOA!I26</f>
        <v>321.16000000000003</v>
      </c>
      <c r="AB26" s="117">
        <f>-STOA!O26</f>
        <v>0</v>
      </c>
      <c r="AC26">
        <f t="shared" si="0"/>
        <v>16.360016182501422</v>
      </c>
      <c r="AD26">
        <f t="shared" si="1"/>
        <v>796.72997960949158</v>
      </c>
      <c r="AE26">
        <f>'IDT-1'!C26</f>
        <v>0</v>
      </c>
      <c r="AF26" s="26"/>
      <c r="AG26">
        <f t="shared" si="2"/>
        <v>796.72997960949158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8.2573170731707322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735.47363684730601</v>
      </c>
      <c r="P27" s="77">
        <v>68.31</v>
      </c>
      <c r="Q27" s="77">
        <v>0</v>
      </c>
      <c r="R27" s="80">
        <v>15.244898746383798</v>
      </c>
      <c r="S27" s="80">
        <v>0</v>
      </c>
      <c r="T27" s="78">
        <f>SUMPRODUCT(LTA!F27:AJ27,LTA!F$101:AJ$101,LTA!F$104:AJ$104)</f>
        <v>1.84</v>
      </c>
      <c r="U27" s="78">
        <f>SUMPRODUCT(LTA!F27:AJ27,LTA!F$102:AJ$102,LTA!F$104:AJ$104)</f>
        <v>127.45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-456</v>
      </c>
      <c r="AA27" s="117">
        <f>STOA!I27</f>
        <v>263.26</v>
      </c>
      <c r="AB27" s="117">
        <f>-STOA!O27</f>
        <v>0</v>
      </c>
      <c r="AC27">
        <f t="shared" si="0"/>
        <v>15.44289365358944</v>
      </c>
      <c r="AD27">
        <f t="shared" si="1"/>
        <v>823.38295901327115</v>
      </c>
      <c r="AE27">
        <f>'IDT-1'!C27</f>
        <v>0</v>
      </c>
      <c r="AF27" s="26"/>
      <c r="AG27">
        <f t="shared" si="2"/>
        <v>823.38295901327115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8.2573170731707322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736.76934326000435</v>
      </c>
      <c r="P28" s="77">
        <v>68.31</v>
      </c>
      <c r="Q28" s="77">
        <v>0</v>
      </c>
      <c r="R28" s="80">
        <v>24.815080277502474</v>
      </c>
      <c r="S28" s="80">
        <v>0</v>
      </c>
      <c r="T28" s="78">
        <f>SUMPRODUCT(LTA!F28:AJ28,LTA!F$101:AJ$101,LTA!F$104:AJ$104)</f>
        <v>3.66</v>
      </c>
      <c r="U28" s="78">
        <f>SUMPRODUCT(LTA!F28:AJ28,LTA!F$102:AJ$102,LTA!F$104:AJ$104)</f>
        <v>125.75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-458</v>
      </c>
      <c r="AA28" s="117">
        <f>STOA!I28</f>
        <v>263.40999999999997</v>
      </c>
      <c r="AB28" s="117">
        <f>-STOA!O28</f>
        <v>0</v>
      </c>
      <c r="AC28">
        <f t="shared" si="0"/>
        <v>15.558645722539421</v>
      </c>
      <c r="AD28">
        <f t="shared" si="1"/>
        <v>832.40309488813818</v>
      </c>
      <c r="AE28">
        <f>'IDT-1'!C28</f>
        <v>0</v>
      </c>
      <c r="AF28" s="26"/>
      <c r="AG28">
        <f t="shared" si="2"/>
        <v>832.40309488813818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8.2573170731707322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701.65480605711753</v>
      </c>
      <c r="P29" s="77">
        <v>43.489999999999995</v>
      </c>
      <c r="Q29" s="77">
        <v>0</v>
      </c>
      <c r="R29" s="80">
        <v>25.625355201159842</v>
      </c>
      <c r="S29" s="80">
        <v>0</v>
      </c>
      <c r="T29" s="78">
        <f>SUMPRODUCT(LTA!F29:AJ29,LTA!F$101:AJ$101,LTA!F$104:AJ$104)</f>
        <v>6.2799999999999994</v>
      </c>
      <c r="U29" s="78">
        <f>SUMPRODUCT(LTA!F29:AJ29,LTA!F$102:AJ$102,LTA!F$104:AJ$104)</f>
        <v>125.9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-382</v>
      </c>
      <c r="AA29" s="117">
        <f>STOA!I29</f>
        <v>263.71999999999997</v>
      </c>
      <c r="AB29" s="117">
        <f>-STOA!O29</f>
        <v>0</v>
      </c>
      <c r="AC29">
        <f t="shared" si="0"/>
        <v>14.390718522795357</v>
      </c>
      <c r="AD29">
        <f t="shared" si="1"/>
        <v>853.52675980865274</v>
      </c>
      <c r="AE29">
        <f>'IDT-1'!C29</f>
        <v>0</v>
      </c>
      <c r="AF29" s="26"/>
      <c r="AG29">
        <f t="shared" si="2"/>
        <v>853.52675980865274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8.2573170731707322</v>
      </c>
      <c r="F30">
        <f>GT_Spot!Q30</f>
        <v>0</v>
      </c>
      <c r="G30">
        <f>PPCL_NG!Q30</f>
        <v>19.28</v>
      </c>
      <c r="H30">
        <f>PPCL_Spot!Q30</f>
        <v>6.11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696.87060078426032</v>
      </c>
      <c r="P30" s="77">
        <v>43.489999999999995</v>
      </c>
      <c r="Q30" s="77">
        <v>0</v>
      </c>
      <c r="R30" s="80">
        <v>25.88</v>
      </c>
      <c r="S30" s="80">
        <v>0</v>
      </c>
      <c r="T30" s="78">
        <f>SUMPRODUCT(LTA!F30:AJ30,LTA!F$101:AJ$101,LTA!F$104:AJ$104)</f>
        <v>9.5300000000000011</v>
      </c>
      <c r="U30" s="78">
        <f>SUMPRODUCT(LTA!F30:AJ30,LTA!F$102:AJ$102,LTA!F$104:AJ$104)</f>
        <v>125.85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-382</v>
      </c>
      <c r="AA30" s="117">
        <f>STOA!I30</f>
        <v>264.09999999999997</v>
      </c>
      <c r="AB30" s="117">
        <f>-STOA!O30</f>
        <v>0</v>
      </c>
      <c r="AC30">
        <f t="shared" si="0"/>
        <v>14.385178390624006</v>
      </c>
      <c r="AD30">
        <f t="shared" si="1"/>
        <v>852.90273946680702</v>
      </c>
      <c r="AE30">
        <f>'IDT-1'!C30</f>
        <v>0</v>
      </c>
      <c r="AF30" s="26"/>
      <c r="AG30">
        <f t="shared" si="2"/>
        <v>852.90273946680702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8.2573170731707322</v>
      </c>
      <c r="F31">
        <f>GT_Spot!Q31</f>
        <v>0</v>
      </c>
      <c r="G31">
        <f>PPCL_NG!Q31</f>
        <v>19.28</v>
      </c>
      <c r="H31">
        <f>PPCL_Spot!Q31</f>
        <v>6.11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689.20260044007557</v>
      </c>
      <c r="P31" s="77">
        <v>43.489999999999995</v>
      </c>
      <c r="Q31" s="77">
        <v>0</v>
      </c>
      <c r="R31" s="80">
        <v>26.15</v>
      </c>
      <c r="S31" s="80">
        <v>0</v>
      </c>
      <c r="T31" s="78">
        <f>SUMPRODUCT(LTA!F31:AJ31,LTA!F$101:AJ$101,LTA!F$104:AJ$104)</f>
        <v>15.17</v>
      </c>
      <c r="U31" s="78">
        <f>SUMPRODUCT(LTA!F31:AJ31,LTA!F$102:AJ$102,LTA!F$104:AJ$104)</f>
        <v>125.75999999999999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-387</v>
      </c>
      <c r="AA31" s="117">
        <f>STOA!I31</f>
        <v>264.64</v>
      </c>
      <c r="AB31" s="117">
        <f>-STOA!O31</f>
        <v>0</v>
      </c>
      <c r="AC31">
        <f t="shared" si="0"/>
        <v>14.418058625206156</v>
      </c>
      <c r="AD31">
        <f t="shared" si="1"/>
        <v>846.56185888804009</v>
      </c>
      <c r="AE31">
        <f>'IDT-1'!C31</f>
        <v>0</v>
      </c>
      <c r="AF31" s="26"/>
      <c r="AG31">
        <f t="shared" si="2"/>
        <v>846.56185888804009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7.8975762760193904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690.46306909007546</v>
      </c>
      <c r="P32" s="77">
        <v>43.489999999999995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21.79</v>
      </c>
      <c r="U32" s="78">
        <f>SUMPRODUCT(LTA!F32:AJ32,LTA!F$102:AJ$102,LTA!F$104:AJ$104)</f>
        <v>125.95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-402</v>
      </c>
      <c r="AA32" s="117">
        <f>STOA!I32</f>
        <v>265.27000000000004</v>
      </c>
      <c r="AB32" s="117">
        <f>-STOA!O32</f>
        <v>0</v>
      </c>
      <c r="AC32">
        <f t="shared" si="0"/>
        <v>14.845086131199036</v>
      </c>
      <c r="AD32">
        <f t="shared" si="1"/>
        <v>814.30555923489567</v>
      </c>
      <c r="AE32">
        <f>'IDT-1'!C32</f>
        <v>0</v>
      </c>
      <c r="AF32" s="26"/>
      <c r="AG32">
        <f t="shared" si="2"/>
        <v>814.30555923489567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7.8975762760193904</v>
      </c>
      <c r="F33">
        <f>GT_Spot!Q33</f>
        <v>0</v>
      </c>
      <c r="G33">
        <f>PPCL_NG!Q33</f>
        <v>19.28</v>
      </c>
      <c r="H33">
        <f>PPCL_Spot!Q33</f>
        <v>6.11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698.78146514949697</v>
      </c>
      <c r="P33" s="77">
        <v>43.489999999999995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28.939999999999998</v>
      </c>
      <c r="U33" s="78">
        <f>SUMPRODUCT(LTA!F33:AJ33,LTA!F$102:AJ$102,LTA!F$104:AJ$104)</f>
        <v>125.92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-412</v>
      </c>
      <c r="AA33" s="117">
        <f>STOA!I33</f>
        <v>265.96000000000004</v>
      </c>
      <c r="AB33" s="117">
        <f>-STOA!O33</f>
        <v>0</v>
      </c>
      <c r="AC33">
        <f t="shared" si="0"/>
        <v>14.856660103689014</v>
      </c>
      <c r="AD33">
        <f t="shared" si="1"/>
        <v>845.74238132182722</v>
      </c>
      <c r="AE33">
        <f>'IDT-1'!C33</f>
        <v>0</v>
      </c>
      <c r="AF33" s="26"/>
      <c r="AG33">
        <f t="shared" si="2"/>
        <v>845.74238132182722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16.122089721749006</v>
      </c>
      <c r="F34">
        <f>GT_Spot!Q34</f>
        <v>0</v>
      </c>
      <c r="G34">
        <f>PPCL_NG!Q34</f>
        <v>19.28</v>
      </c>
      <c r="H34">
        <f>PPCL_Spot!Q34</f>
        <v>18.60516810225063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683.63751374243145</v>
      </c>
      <c r="P34" s="77">
        <v>43.489999999999995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35.47</v>
      </c>
      <c r="U34" s="78">
        <f>SUMPRODUCT(LTA!F34:AJ34,LTA!F$102:AJ$102,LTA!F$104:AJ$104)</f>
        <v>125.88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-417</v>
      </c>
      <c r="AA34" s="117">
        <f>STOA!I34</f>
        <v>266.7</v>
      </c>
      <c r="AB34" s="117">
        <f>-STOA!O34</f>
        <v>0</v>
      </c>
      <c r="AC34">
        <f t="shared" si="0"/>
        <v>15.013741166540042</v>
      </c>
      <c r="AD34">
        <f t="shared" si="1"/>
        <v>853.39103039989095</v>
      </c>
      <c r="AE34">
        <f>'IDT-1'!C34</f>
        <v>0</v>
      </c>
      <c r="AF34" s="26"/>
      <c r="AG34">
        <f t="shared" si="2"/>
        <v>853.39103039989095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16.122089721749006</v>
      </c>
      <c r="F35">
        <f>GT_Spot!Q35</f>
        <v>0</v>
      </c>
      <c r="G35">
        <f>PPCL_NG!Q35</f>
        <v>19.28</v>
      </c>
      <c r="H35">
        <f>PPCL_Spot!Q35</f>
        <v>18.60516810225063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681.71175119802729</v>
      </c>
      <c r="P35" s="77">
        <v>43.489999999999995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41.64</v>
      </c>
      <c r="U35" s="78">
        <f>SUMPRODUCT(LTA!F35:AJ35,LTA!F$102:AJ$102,LTA!F$104:AJ$104)</f>
        <v>125.88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-422</v>
      </c>
      <c r="AA35" s="117">
        <f>STOA!I35</f>
        <v>267.5</v>
      </c>
      <c r="AB35" s="117">
        <f>-STOA!O35</f>
        <v>0</v>
      </c>
      <c r="AC35">
        <f t="shared" si="0"/>
        <v>15.102521093760263</v>
      </c>
      <c r="AD35">
        <f t="shared" si="1"/>
        <v>853.34648792826658</v>
      </c>
      <c r="AE35">
        <f>'IDT-1'!C35</f>
        <v>0</v>
      </c>
      <c r="AF35" s="26"/>
      <c r="AG35">
        <f t="shared" si="2"/>
        <v>853.34648792826658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7.8975762760193904</v>
      </c>
      <c r="F36">
        <f>GT_Spot!Q36</f>
        <v>0</v>
      </c>
      <c r="G36">
        <f>PPCL_NG!Q36</f>
        <v>19.28</v>
      </c>
      <c r="H36">
        <f>PPCL_Spot!Q36</f>
        <v>5.79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678.09367109075049</v>
      </c>
      <c r="P36" s="77">
        <v>43.489999999999995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47.71</v>
      </c>
      <c r="U36" s="78">
        <f>SUMPRODUCT(LTA!F36:AJ36,LTA!F$102:AJ$102,LTA!F$104:AJ$104)</f>
        <v>125.89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-427</v>
      </c>
      <c r="AA36" s="117">
        <f>STOA!I36</f>
        <v>268.33</v>
      </c>
      <c r="AB36" s="117">
        <f>-STOA!O36</f>
        <v>0</v>
      </c>
      <c r="AC36">
        <f t="shared" si="0"/>
        <v>14.990731428804978</v>
      </c>
      <c r="AD36">
        <f t="shared" si="1"/>
        <v>830.71051593796483</v>
      </c>
      <c r="AE36">
        <f>'IDT-1'!C36</f>
        <v>0</v>
      </c>
      <c r="AF36" s="26"/>
      <c r="AG36">
        <f t="shared" si="2"/>
        <v>830.71051593796483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7.8975762760193904</v>
      </c>
      <c r="F37">
        <f>GT_Spot!Q37</f>
        <v>0</v>
      </c>
      <c r="G37">
        <f>PPCL_NG!Q37</f>
        <v>19.28</v>
      </c>
      <c r="H37">
        <f>PPCL_Spot!Q37</f>
        <v>5.7918099406064396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680.21198841875037</v>
      </c>
      <c r="P37" s="77">
        <v>43.489999999999995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58.94</v>
      </c>
      <c r="U37" s="78">
        <f>SUMPRODUCT(LTA!F37:AJ37,LTA!F$102:AJ$102,LTA!F$104:AJ$104)</f>
        <v>125.84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-432</v>
      </c>
      <c r="AA37" s="117">
        <f>STOA!I37</f>
        <v>269.19</v>
      </c>
      <c r="AB37" s="117">
        <f>-STOA!O37</f>
        <v>0</v>
      </c>
      <c r="AC37">
        <f t="shared" si="0"/>
        <v>15.27514684416823</v>
      </c>
      <c r="AD37">
        <f t="shared" si="1"/>
        <v>826.58622779120799</v>
      </c>
      <c r="AE37">
        <f>'IDT-1'!C37</f>
        <v>0</v>
      </c>
      <c r="AF37" s="26"/>
      <c r="AG37">
        <f t="shared" si="2"/>
        <v>826.58622779120799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-13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7.8975762760193904</v>
      </c>
      <c r="F38">
        <f>GT_Spot!Q38</f>
        <v>0</v>
      </c>
      <c r="G38">
        <f>PPCL_NG!Q38</f>
        <v>19.28</v>
      </c>
      <c r="H38">
        <f>PPCL_Spot!Q38</f>
        <v>5.7918099406064396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668.97950043742173</v>
      </c>
      <c r="P38" s="77">
        <v>43.489999999999995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66.489999999999995</v>
      </c>
      <c r="U38" s="78">
        <f>SUMPRODUCT(LTA!F38:AJ38,LTA!F$102:AJ$102,LTA!F$104:AJ$104)</f>
        <v>125.89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-427</v>
      </c>
      <c r="AA38" s="117">
        <f>STOA!I38</f>
        <v>270.8</v>
      </c>
      <c r="AB38" s="117">
        <f>-STOA!O38</f>
        <v>0</v>
      </c>
      <c r="AC38">
        <f t="shared" si="0"/>
        <v>15.266227077454733</v>
      </c>
      <c r="AD38">
        <f t="shared" si="1"/>
        <v>823.57265957659297</v>
      </c>
      <c r="AE38">
        <f>'IDT-1'!C38</f>
        <v>0</v>
      </c>
      <c r="AF38" s="26"/>
      <c r="AG38">
        <f t="shared" si="2"/>
        <v>823.57265957659297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-19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7.8310236669518103</v>
      </c>
      <c r="F39">
        <f>GT_Spot!Q39</f>
        <v>0</v>
      </c>
      <c r="G39">
        <f>PPCL_NG!Q39</f>
        <v>19.28</v>
      </c>
      <c r="H39">
        <f>PPCL_Spot!Q39</f>
        <v>5.7918099406064396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661.84792123336604</v>
      </c>
      <c r="P39" s="77">
        <v>53.159999999999982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80.430000000000007</v>
      </c>
      <c r="U39" s="78">
        <f>SUMPRODUCT(LTA!F39:AJ39,LTA!F$102:AJ$102,LTA!F$104:AJ$104)</f>
        <v>125.95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-422</v>
      </c>
      <c r="AA39" s="117">
        <f>STOA!I39</f>
        <v>271.7</v>
      </c>
      <c r="AB39" s="117">
        <f>-STOA!O39</f>
        <v>0</v>
      </c>
      <c r="AC39">
        <f t="shared" si="0"/>
        <v>15.60554019546535</v>
      </c>
      <c r="AD39">
        <f t="shared" si="1"/>
        <v>819.60521464545889</v>
      </c>
      <c r="AE39">
        <f>'IDT-1'!C39</f>
        <v>0</v>
      </c>
      <c r="AF39" s="26"/>
      <c r="AG39">
        <f t="shared" si="2"/>
        <v>819.60521464545889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7.8310236669518103</v>
      </c>
      <c r="F40">
        <f>GT_Spot!Q40</f>
        <v>0</v>
      </c>
      <c r="G40">
        <f>PPCL_NG!Q40</f>
        <v>19.28</v>
      </c>
      <c r="H40">
        <f>PPCL_Spot!Q40</f>
        <v>5.7918099406064396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661.22290114736609</v>
      </c>
      <c r="P40" s="77">
        <v>53.159999999999982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88.39</v>
      </c>
      <c r="U40" s="78">
        <f>SUMPRODUCT(LTA!F40:AJ40,LTA!F$102:AJ$102,LTA!F$104:AJ$104)</f>
        <v>125.94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-402</v>
      </c>
      <c r="AA40" s="117">
        <f>STOA!I40</f>
        <v>272.3</v>
      </c>
      <c r="AB40" s="117">
        <f>-STOA!O40</f>
        <v>0</v>
      </c>
      <c r="AC40">
        <f t="shared" si="0"/>
        <v>15.098201729765853</v>
      </c>
      <c r="AD40">
        <f t="shared" si="1"/>
        <v>893.03753302515838</v>
      </c>
      <c r="AE40">
        <f>'IDT-1'!C40</f>
        <v>0</v>
      </c>
      <c r="AF40" s="26"/>
      <c r="AG40">
        <f t="shared" si="2"/>
        <v>893.03753302515838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7.8310236669518103</v>
      </c>
      <c r="F41">
        <f>GT_Spot!Q41</f>
        <v>0</v>
      </c>
      <c r="G41">
        <f>PPCL_NG!Q41</f>
        <v>19.28</v>
      </c>
      <c r="H41">
        <f>PPCL_Spot!Q41</f>
        <v>5.7918099406064396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654.47099884667534</v>
      </c>
      <c r="P41" s="77">
        <v>53.159999999999982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97.13</v>
      </c>
      <c r="U41" s="78">
        <f>SUMPRODUCT(LTA!F41:AJ41,LTA!F$102:AJ$102,LTA!F$104:AJ$104)</f>
        <v>125.92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-377</v>
      </c>
      <c r="AA41" s="117">
        <f>STOA!I41</f>
        <v>273.2</v>
      </c>
      <c r="AB41" s="117">
        <f>-STOA!O41</f>
        <v>0</v>
      </c>
      <c r="AC41">
        <f t="shared" si="0"/>
        <v>14.901487801464892</v>
      </c>
      <c r="AD41">
        <f t="shared" si="1"/>
        <v>921.10234465276869</v>
      </c>
      <c r="AE41">
        <f>'IDT-1'!C41</f>
        <v>0</v>
      </c>
      <c r="AF41" s="26"/>
      <c r="AG41">
        <f t="shared" si="2"/>
        <v>921.10234465276869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7.8310236669518103</v>
      </c>
      <c r="F42">
        <f>GT_Spot!Q42</f>
        <v>0</v>
      </c>
      <c r="G42">
        <f>PPCL_NG!Q42</f>
        <v>19.28</v>
      </c>
      <c r="H42">
        <f>PPCL_Spot!Q42</f>
        <v>5.7918099406064396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656.75271204667536</v>
      </c>
      <c r="P42" s="77">
        <v>53.159999999999982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104.72</v>
      </c>
      <c r="U42" s="78">
        <f>SUMPRODUCT(LTA!F42:AJ42,LTA!F$102:AJ$102,LTA!F$104:AJ$104)</f>
        <v>125.91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-372</v>
      </c>
      <c r="AA42" s="117">
        <f>STOA!I42</f>
        <v>274.01</v>
      </c>
      <c r="AB42" s="117">
        <f>-STOA!O42</f>
        <v>0</v>
      </c>
      <c r="AC42">
        <f t="shared" si="0"/>
        <v>14.951008240013914</v>
      </c>
      <c r="AD42">
        <f t="shared" si="1"/>
        <v>936.72453741421953</v>
      </c>
      <c r="AE42">
        <f>'IDT-1'!C42</f>
        <v>0</v>
      </c>
      <c r="AF42" s="26"/>
      <c r="AG42">
        <f t="shared" si="2"/>
        <v>936.72453741421953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7.8310236669518103</v>
      </c>
      <c r="F43">
        <f>GT_Spot!Q43</f>
        <v>0</v>
      </c>
      <c r="G43">
        <f>PPCL_NG!Q43</f>
        <v>19.28</v>
      </c>
      <c r="H43">
        <f>PPCL_Spot!Q43</f>
        <v>5.7918099406064396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687.10676440773693</v>
      </c>
      <c r="P43" s="77">
        <v>53.159999999999982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115.11999999999999</v>
      </c>
      <c r="U43" s="78">
        <f>SUMPRODUCT(LTA!F43:AJ43,LTA!F$102:AJ$102,LTA!F$104:AJ$104)</f>
        <v>125.89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-377</v>
      </c>
      <c r="AA43" s="117">
        <f>STOA!I43</f>
        <v>274.98</v>
      </c>
      <c r="AB43" s="117">
        <f>-STOA!O43</f>
        <v>0</v>
      </c>
      <c r="AC43">
        <f t="shared" si="0"/>
        <v>15.451175813624188</v>
      </c>
      <c r="AD43">
        <f t="shared" si="1"/>
        <v>962.92842220167097</v>
      </c>
      <c r="AE43">
        <f>'IDT-1'!C43</f>
        <v>0</v>
      </c>
      <c r="AF43" s="26"/>
      <c r="AG43">
        <f t="shared" si="2"/>
        <v>962.92842220167097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7.8310236669518103</v>
      </c>
      <c r="F44">
        <f>GT_Spot!Q44</f>
        <v>0</v>
      </c>
      <c r="G44">
        <f>PPCL_NG!Q44</f>
        <v>19.28</v>
      </c>
      <c r="H44">
        <f>PPCL_Spot!Q44</f>
        <v>5.7918099406064396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687.10676440773693</v>
      </c>
      <c r="P44" s="77">
        <v>31.76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121.61</v>
      </c>
      <c r="U44" s="78">
        <f>SUMPRODUCT(LTA!F44:AJ44,LTA!F$102:AJ$102,LTA!F$104:AJ$104)</f>
        <v>125.85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-362</v>
      </c>
      <c r="AA44" s="117">
        <f>STOA!I44</f>
        <v>275.83</v>
      </c>
      <c r="AB44" s="117">
        <f>-STOA!O44</f>
        <v>0</v>
      </c>
      <c r="AC44">
        <f t="shared" si="0"/>
        <v>15.362608323712966</v>
      </c>
      <c r="AD44">
        <f t="shared" si="1"/>
        <v>944.9169896915821</v>
      </c>
      <c r="AE44">
        <f>'IDT-1'!C44</f>
        <v>0</v>
      </c>
      <c r="AF44" s="26"/>
      <c r="AG44">
        <f t="shared" si="2"/>
        <v>944.9169896915821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-29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7.8341094647716956</v>
      </c>
      <c r="F45">
        <f>GT_Spot!Q45</f>
        <v>0</v>
      </c>
      <c r="G45">
        <f>PPCL_NG!Q45</f>
        <v>19.28</v>
      </c>
      <c r="H45">
        <f>PPCL_Spot!Q45</f>
        <v>5.7918099406064396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685.56793534062649</v>
      </c>
      <c r="P45" s="77">
        <v>31.76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129.91999999999999</v>
      </c>
      <c r="U45" s="78">
        <f>SUMPRODUCT(LTA!F45:AJ45,LTA!F$102:AJ$102,LTA!F$104:AJ$104)</f>
        <v>125.83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-342</v>
      </c>
      <c r="AA45" s="117">
        <f>STOA!I45</f>
        <v>276.62</v>
      </c>
      <c r="AB45" s="117">
        <f>-STOA!O45</f>
        <v>0</v>
      </c>
      <c r="AC45">
        <f t="shared" si="0"/>
        <v>15.349094635243452</v>
      </c>
      <c r="AD45">
        <f t="shared" si="1"/>
        <v>961.47476011076105</v>
      </c>
      <c r="AE45">
        <f>'IDT-1'!C45</f>
        <v>0</v>
      </c>
      <c r="AF45" s="26"/>
      <c r="AG45">
        <f t="shared" si="2"/>
        <v>961.47476011076105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7.8341094647716956</v>
      </c>
      <c r="F46">
        <f>GT_Spot!Q46</f>
        <v>0</v>
      </c>
      <c r="G46">
        <f>PPCL_NG!Q46</f>
        <v>19.28</v>
      </c>
      <c r="H46">
        <f>PPCL_Spot!Q46</f>
        <v>5.7918099406064396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685.56933405317977</v>
      </c>
      <c r="P46" s="77">
        <v>31.76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112.33999999999999</v>
      </c>
      <c r="U46" s="78">
        <f>SUMPRODUCT(LTA!F46:AJ46,LTA!F$102:AJ$102,LTA!F$104:AJ$104)</f>
        <v>125.84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-332</v>
      </c>
      <c r="AA46" s="117">
        <f>STOA!I46</f>
        <v>277.34000000000003</v>
      </c>
      <c r="AB46" s="117">
        <f>-STOA!O46</f>
        <v>0</v>
      </c>
      <c r="AC46">
        <f t="shared" si="0"/>
        <v>14.801311205415132</v>
      </c>
      <c r="AD46">
        <f t="shared" si="1"/>
        <v>990.17394225314274</v>
      </c>
      <c r="AE46">
        <f>'IDT-1'!C46</f>
        <v>0</v>
      </c>
      <c r="AF46" s="26"/>
      <c r="AG46">
        <f t="shared" si="2"/>
        <v>990.17394225314274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15.079056490384614</v>
      </c>
      <c r="F47">
        <f>GT_Spot!Q47</f>
        <v>0</v>
      </c>
      <c r="G47">
        <f>PPCL_NG!Q47</f>
        <v>19.28</v>
      </c>
      <c r="H47">
        <f>PPCL_Spot!Q47</f>
        <v>19.440000000000001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680.70104154941498</v>
      </c>
      <c r="P47" s="77">
        <v>31.76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116.03</v>
      </c>
      <c r="U47" s="78">
        <f>SUMPRODUCT(LTA!F47:AJ47,LTA!F$102:AJ$102,LTA!F$104:AJ$104)</f>
        <v>125.87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-322</v>
      </c>
      <c r="AA47" s="117">
        <f>STOA!I47</f>
        <v>277.96000000000004</v>
      </c>
      <c r="AB47" s="117">
        <f>-STOA!O47</f>
        <v>0</v>
      </c>
      <c r="AC47">
        <f t="shared" si="0"/>
        <v>15.202475025784944</v>
      </c>
      <c r="AD47">
        <f t="shared" si="1"/>
        <v>985.13762301401471</v>
      </c>
      <c r="AE47">
        <f>'IDT-1'!C47</f>
        <v>0</v>
      </c>
      <c r="AF47" s="26"/>
      <c r="AG47">
        <f t="shared" si="2"/>
        <v>985.13762301401471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15.986229415105052</v>
      </c>
      <c r="F48">
        <f>GT_Spot!Q48</f>
        <v>0</v>
      </c>
      <c r="G48">
        <f>PPCL_NG!Q48</f>
        <v>19.28</v>
      </c>
      <c r="H48">
        <f>PPCL_Spot!Q48</f>
        <v>19.440000000000001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680.80236749067842</v>
      </c>
      <c r="P48" s="77">
        <v>31.76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118.85</v>
      </c>
      <c r="U48" s="78">
        <f>SUMPRODUCT(LTA!F48:AJ48,LTA!F$102:AJ$102,LTA!F$104:AJ$104)</f>
        <v>125.88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-312</v>
      </c>
      <c r="AA48" s="117">
        <f>STOA!I48</f>
        <v>278.5</v>
      </c>
      <c r="AB48" s="117">
        <f>-STOA!O48</f>
        <v>0</v>
      </c>
      <c r="AC48">
        <f t="shared" si="0"/>
        <v>15.2410058158056</v>
      </c>
      <c r="AD48">
        <f t="shared" si="1"/>
        <v>989.47759108997786</v>
      </c>
      <c r="AE48">
        <f>'IDT-1'!C48</f>
        <v>0</v>
      </c>
      <c r="AF48" s="26"/>
      <c r="AG48">
        <f t="shared" si="2"/>
        <v>989.47759108997786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7.8310236669518103</v>
      </c>
      <c r="F49">
        <f>GT_Spot!Q49</f>
        <v>0</v>
      </c>
      <c r="G49">
        <f>PPCL_NG!Q49</f>
        <v>19.28</v>
      </c>
      <c r="H49">
        <f>PPCL_Spot!Q49</f>
        <v>5.79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651.92532132293388</v>
      </c>
      <c r="P49" s="77">
        <v>42.86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111.43</v>
      </c>
      <c r="U49" s="78">
        <f>SUMPRODUCT(LTA!F49:AJ49,LTA!F$102:AJ$102,LTA!F$104:AJ$104)</f>
        <v>141.22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-297</v>
      </c>
      <c r="AA49" s="117">
        <f>STOA!I49</f>
        <v>278.96000000000004</v>
      </c>
      <c r="AB49" s="117">
        <f>-STOA!O49</f>
        <v>0</v>
      </c>
      <c r="AC49">
        <f t="shared" si="0"/>
        <v>14.389347710003005</v>
      </c>
      <c r="AD49">
        <f t="shared" si="1"/>
        <v>1024.1269972798827</v>
      </c>
      <c r="AE49">
        <f>'IDT-1'!C49</f>
        <v>0</v>
      </c>
      <c r="AF49" s="26"/>
      <c r="AG49">
        <f t="shared" si="2"/>
        <v>1024.1269972798827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7.8310236669518103</v>
      </c>
      <c r="F50">
        <f>GT_Spot!Q50</f>
        <v>0</v>
      </c>
      <c r="G50">
        <f>PPCL_NG!Q50</f>
        <v>19.28</v>
      </c>
      <c r="H50">
        <f>PPCL_Spot!Q50</f>
        <v>5.79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651.92440405974423</v>
      </c>
      <c r="P50" s="77">
        <v>42.86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116.81</v>
      </c>
      <c r="U50" s="78">
        <f>SUMPRODUCT(LTA!F50:AJ50,LTA!F$102:AJ$102,LTA!F$104:AJ$104)</f>
        <v>141.14999999999998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-292</v>
      </c>
      <c r="AA50" s="117">
        <f>STOA!I50</f>
        <v>278.96000000000004</v>
      </c>
      <c r="AB50" s="117">
        <f>-STOA!O50</f>
        <v>0</v>
      </c>
      <c r="AC50">
        <f t="shared" si="0"/>
        <v>14.391677000475958</v>
      </c>
      <c r="AD50">
        <f t="shared" si="1"/>
        <v>1034.4337507262201</v>
      </c>
      <c r="AE50">
        <f>'IDT-1'!C50</f>
        <v>0</v>
      </c>
      <c r="AF50" s="26"/>
      <c r="AG50">
        <f t="shared" si="2"/>
        <v>1034.4337507262201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15.986229415105052</v>
      </c>
      <c r="F51">
        <f>GT_Spot!Q51</f>
        <v>0</v>
      </c>
      <c r="G51">
        <f>PPCL_NG!Q51</f>
        <v>19.28</v>
      </c>
      <c r="H51">
        <f>PPCL_Spot!Q51</f>
        <v>21.953901693973897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652.24601056045344</v>
      </c>
      <c r="P51" s="77">
        <v>43.494285995860849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116.62</v>
      </c>
      <c r="U51" s="78">
        <f>SUMPRODUCT(LTA!F51:AJ51,LTA!F$102:AJ$102,LTA!F$104:AJ$104)</f>
        <v>141.04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-287</v>
      </c>
      <c r="AA51" s="117">
        <f>STOA!I51</f>
        <v>278.96000000000004</v>
      </c>
      <c r="AB51" s="117">
        <f>-STOA!O51</f>
        <v>0</v>
      </c>
      <c r="AC51">
        <f t="shared" si="0"/>
        <v>15.676832302599934</v>
      </c>
      <c r="AD51">
        <f t="shared" si="1"/>
        <v>938.12359536279337</v>
      </c>
      <c r="AE51">
        <f>'IDT-1'!C51</f>
        <v>0</v>
      </c>
      <c r="AF51" s="26"/>
      <c r="AG51">
        <f t="shared" si="2"/>
        <v>938.12359536279337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15.986229415105052</v>
      </c>
      <c r="F52">
        <f>GT_Spot!Q52</f>
        <v>0</v>
      </c>
      <c r="G52">
        <f>PPCL_NG!Q52</f>
        <v>19.28</v>
      </c>
      <c r="H52">
        <f>PPCL_Spot!Q52</f>
        <v>21.953901693973897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659.32392586849619</v>
      </c>
      <c r="P52" s="77">
        <v>43.494285995860849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124.38</v>
      </c>
      <c r="U52" s="78">
        <f>SUMPRODUCT(LTA!F52:AJ52,LTA!F$102:AJ$102,LTA!F$104:AJ$104)</f>
        <v>141.13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-282</v>
      </c>
      <c r="AA52" s="117">
        <f>STOA!I52</f>
        <v>278.96000000000004</v>
      </c>
      <c r="AB52" s="117">
        <f>-STOA!O52</f>
        <v>0</v>
      </c>
      <c r="AC52">
        <f t="shared" si="0"/>
        <v>15.67502604447778</v>
      </c>
      <c r="AD52">
        <f t="shared" si="1"/>
        <v>968.05331692895834</v>
      </c>
      <c r="AE52">
        <f>'IDT-1'!C52</f>
        <v>0</v>
      </c>
      <c r="AF52" s="26"/>
      <c r="AG52">
        <f t="shared" si="2"/>
        <v>968.05331692895834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7.8310236669518103</v>
      </c>
      <c r="F53">
        <f>GT_Spot!Q53</f>
        <v>0</v>
      </c>
      <c r="G53">
        <f>PPCL_NG!Q53</f>
        <v>19.28</v>
      </c>
      <c r="H53">
        <f>PPCL_Spot!Q53</f>
        <v>5.79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662.34971774305734</v>
      </c>
      <c r="P53" s="77">
        <v>43.494285995860849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124.72</v>
      </c>
      <c r="U53" s="78">
        <f>SUMPRODUCT(LTA!F53:AJ53,LTA!F$102:AJ$102,LTA!F$104:AJ$104)</f>
        <v>141.03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-277</v>
      </c>
      <c r="AA53" s="117">
        <f>STOA!I53</f>
        <v>278.96000000000004</v>
      </c>
      <c r="AB53" s="117">
        <f>-STOA!O53</f>
        <v>0</v>
      </c>
      <c r="AC53">
        <f t="shared" si="0"/>
        <v>15.134631766595387</v>
      </c>
      <c r="AD53">
        <f t="shared" si="1"/>
        <v>987.54039563927483</v>
      </c>
      <c r="AE53">
        <f>'IDT-1'!C53</f>
        <v>0</v>
      </c>
      <c r="AF53" s="26"/>
      <c r="AG53">
        <f t="shared" si="2"/>
        <v>987.54039563927483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7.8310236669518103</v>
      </c>
      <c r="F54">
        <f>GT_Spot!Q54</f>
        <v>0</v>
      </c>
      <c r="G54">
        <f>PPCL_NG!Q54</f>
        <v>19.28</v>
      </c>
      <c r="H54">
        <f>PPCL_Spot!Q54</f>
        <v>5.79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669.56720950974125</v>
      </c>
      <c r="P54" s="77">
        <v>43.494285995860849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125.81</v>
      </c>
      <c r="U54" s="78">
        <f>SUMPRODUCT(LTA!F54:AJ54,LTA!F$102:AJ$102,LTA!F$104:AJ$104)</f>
        <v>141.14999999999998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-277</v>
      </c>
      <c r="AA54" s="117">
        <f>STOA!I54</f>
        <v>278.96000000000004</v>
      </c>
      <c r="AB54" s="117">
        <f>-STOA!O54</f>
        <v>0</v>
      </c>
      <c r="AC54">
        <f t="shared" si="0"/>
        <v>15.386356244586111</v>
      </c>
      <c r="AD54">
        <f t="shared" si="1"/>
        <v>975.71616292796784</v>
      </c>
      <c r="AE54">
        <f>'IDT-1'!C54</f>
        <v>0</v>
      </c>
      <c r="AF54" s="26"/>
      <c r="AG54">
        <f t="shared" si="2"/>
        <v>975.71616292796784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7.8310236669518103</v>
      </c>
      <c r="F55">
        <f>GT_Spot!Q55</f>
        <v>0</v>
      </c>
      <c r="G55">
        <f>PPCL_NG!Q55</f>
        <v>19.28</v>
      </c>
      <c r="H55">
        <f>PPCL_Spot!Q55</f>
        <v>5.79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669.49593085864683</v>
      </c>
      <c r="P55" s="77">
        <v>43.494285995860849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128.63999999999999</v>
      </c>
      <c r="U55" s="78">
        <f>SUMPRODUCT(LTA!F55:AJ55,LTA!F$102:AJ$102,LTA!F$104:AJ$104)</f>
        <v>141.06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-297</v>
      </c>
      <c r="AA55" s="117">
        <f>STOA!I55</f>
        <v>278.96000000000004</v>
      </c>
      <c r="AB55" s="117">
        <f>-STOA!O55</f>
        <v>0</v>
      </c>
      <c r="AC55">
        <f t="shared" si="0"/>
        <v>15.285547207145745</v>
      </c>
      <c r="AD55">
        <f t="shared" si="1"/>
        <v>992.48569331431372</v>
      </c>
      <c r="AE55">
        <f>'IDT-1'!C55</f>
        <v>0</v>
      </c>
      <c r="AF55" s="26"/>
      <c r="AG55">
        <f t="shared" si="2"/>
        <v>992.48569331431372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7.8310236669518103</v>
      </c>
      <c r="F56">
        <f>GT_Spot!Q56</f>
        <v>0</v>
      </c>
      <c r="G56">
        <f>PPCL_NG!Q56</f>
        <v>19.28</v>
      </c>
      <c r="H56">
        <f>PPCL_Spot!Q56</f>
        <v>5.79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669.49722325928599</v>
      </c>
      <c r="P56" s="77">
        <v>43.494285995860849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128.72</v>
      </c>
      <c r="U56" s="78">
        <f>SUMPRODUCT(LTA!F56:AJ56,LTA!F$102:AJ$102,LTA!F$104:AJ$104)</f>
        <v>141.14999999999998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-302</v>
      </c>
      <c r="AA56" s="117">
        <f>STOA!I56</f>
        <v>278.96000000000004</v>
      </c>
      <c r="AB56" s="117">
        <f>-STOA!O56</f>
        <v>0</v>
      </c>
      <c r="AC56">
        <f t="shared" si="0"/>
        <v>15.207151432571612</v>
      </c>
      <c r="AD56">
        <f t="shared" si="1"/>
        <v>1001.7353814895271</v>
      </c>
      <c r="AE56">
        <f>'IDT-1'!C56</f>
        <v>0</v>
      </c>
      <c r="AF56" s="26"/>
      <c r="AG56">
        <f t="shared" si="2"/>
        <v>1001.7353814895271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7.8325212797182271</v>
      </c>
      <c r="F57">
        <f>GT_Spot!Q57</f>
        <v>0</v>
      </c>
      <c r="G57">
        <f>PPCL_NG!Q57</f>
        <v>19.28</v>
      </c>
      <c r="H57">
        <f>PPCL_Spot!Q57</f>
        <v>5.14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672.52048239037026</v>
      </c>
      <c r="P57" s="77">
        <v>42.645797615528629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112.67999999999999</v>
      </c>
      <c r="U57" s="78">
        <f>SUMPRODUCT(LTA!F57:AJ57,LTA!F$102:AJ$102,LTA!F$104:AJ$104)</f>
        <v>141.07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-297</v>
      </c>
      <c r="AA57" s="117">
        <f>STOA!I57</f>
        <v>278.96000000000004</v>
      </c>
      <c r="AB57" s="117">
        <f>-STOA!O57</f>
        <v>0</v>
      </c>
      <c r="AC57">
        <f t="shared" si="0"/>
        <v>14.794626513460324</v>
      </c>
      <c r="AD57">
        <f t="shared" si="1"/>
        <v>1019.5541747721568</v>
      </c>
      <c r="AE57">
        <f>'IDT-1'!C57</f>
        <v>0</v>
      </c>
      <c r="AF57" s="26"/>
      <c r="AG57">
        <f t="shared" si="2"/>
        <v>1019.5541747721568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7.8325212797182271</v>
      </c>
      <c r="F58">
        <f>GT_Spot!Q58</f>
        <v>0</v>
      </c>
      <c r="G58">
        <f>PPCL_NG!Q58</f>
        <v>19.28</v>
      </c>
      <c r="H58">
        <f>PPCL_Spot!Q58</f>
        <v>5.14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677.33219299775476</v>
      </c>
      <c r="P58" s="77">
        <v>42.645797615528629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112.7</v>
      </c>
      <c r="U58" s="78">
        <f>SUMPRODUCT(LTA!F58:AJ58,LTA!F$102:AJ$102,LTA!F$104:AJ$104)</f>
        <v>141.18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-287</v>
      </c>
      <c r="AA58" s="117">
        <f>STOA!I58</f>
        <v>278.96000000000004</v>
      </c>
      <c r="AB58" s="117">
        <f>-STOA!O58</f>
        <v>0</v>
      </c>
      <c r="AC58">
        <f t="shared" si="0"/>
        <v>15.060066754860191</v>
      </c>
      <c r="AD58">
        <f t="shared" si="1"/>
        <v>999.23044513814148</v>
      </c>
      <c r="AE58">
        <f>'IDT-1'!C58</f>
        <v>0</v>
      </c>
      <c r="AF58" s="26"/>
      <c r="AG58">
        <f t="shared" si="2"/>
        <v>999.23044513814148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15.532642335766422</v>
      </c>
      <c r="F59">
        <f>GT_Spot!Q59</f>
        <v>0</v>
      </c>
      <c r="G59">
        <f>PPCL_NG!Q59</f>
        <v>19.28</v>
      </c>
      <c r="H59">
        <f>PPCL_Spot!Q59</f>
        <v>16.54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672.38658428142173</v>
      </c>
      <c r="P59" s="77">
        <v>30.926521983582592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110.77</v>
      </c>
      <c r="U59" s="78">
        <f>SUMPRODUCT(LTA!F59:AJ59,LTA!F$102:AJ$102,LTA!F$104:AJ$104)</f>
        <v>141.09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-272</v>
      </c>
      <c r="AA59" s="117">
        <f>STOA!I59</f>
        <v>278.96000000000004</v>
      </c>
      <c r="AB59" s="117">
        <f>-STOA!O59</f>
        <v>0</v>
      </c>
      <c r="AC59">
        <f t="shared" si="0"/>
        <v>14.974939562666606</v>
      </c>
      <c r="AD59">
        <f t="shared" si="1"/>
        <v>1009.7308090381041</v>
      </c>
      <c r="AE59">
        <f>'IDT-1'!C59</f>
        <v>0</v>
      </c>
      <c r="AF59" s="26"/>
      <c r="AG59">
        <f t="shared" si="2"/>
        <v>1009.7308090381041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15.532642335766422</v>
      </c>
      <c r="F60">
        <f>GT_Spot!Q60</f>
        <v>0</v>
      </c>
      <c r="G60">
        <f>PPCL_NG!Q60</f>
        <v>19.28</v>
      </c>
      <c r="H60">
        <f>PPCL_Spot!Q60</f>
        <v>16.54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672.39394608600151</v>
      </c>
      <c r="P60" s="77">
        <v>30.926521983582592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96.55</v>
      </c>
      <c r="U60" s="78">
        <f>SUMPRODUCT(LTA!F60:AJ60,LTA!F$102:AJ$102,LTA!F$104:AJ$104)</f>
        <v>141.18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-257</v>
      </c>
      <c r="AA60" s="117">
        <f>STOA!I60</f>
        <v>278.96000000000004</v>
      </c>
      <c r="AB60" s="117">
        <f>-STOA!O60</f>
        <v>0</v>
      </c>
      <c r="AC60">
        <f t="shared" si="0"/>
        <v>14.584316520881048</v>
      </c>
      <c r="AD60">
        <f t="shared" si="1"/>
        <v>1025.9987938844695</v>
      </c>
      <c r="AE60">
        <f>'IDT-1'!C60</f>
        <v>0</v>
      </c>
      <c r="AF60" s="26"/>
      <c r="AG60">
        <f t="shared" si="2"/>
        <v>1025.9987938844695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7.8325212797182271</v>
      </c>
      <c r="F61">
        <f>GT_Spot!Q61</f>
        <v>0</v>
      </c>
      <c r="G61">
        <f>PPCL_NG!Q61</f>
        <v>19.28</v>
      </c>
      <c r="H61">
        <f>PPCL_Spot!Q61</f>
        <v>5.14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672.54810176922888</v>
      </c>
      <c r="P61" s="77">
        <v>30.926521983582592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96.31</v>
      </c>
      <c r="U61" s="78">
        <f>SUMPRODUCT(LTA!F61:AJ61,LTA!F$102:AJ$102,LTA!F$104:AJ$104)</f>
        <v>141.07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-227</v>
      </c>
      <c r="AA61" s="117">
        <f>STOA!I61</f>
        <v>278.96000000000004</v>
      </c>
      <c r="AB61" s="117">
        <f>-STOA!O61</f>
        <v>0</v>
      </c>
      <c r="AC61">
        <f t="shared" si="0"/>
        <v>14.325730750378272</v>
      </c>
      <c r="AD61">
        <f t="shared" si="1"/>
        <v>1016.9614142821514</v>
      </c>
      <c r="AE61">
        <f>'IDT-1'!C61</f>
        <v>0</v>
      </c>
      <c r="AF61" s="26"/>
      <c r="AG61">
        <f t="shared" si="2"/>
        <v>1016.9614142821514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15.532642335766422</v>
      </c>
      <c r="F62">
        <f>GT_Spot!Q62</f>
        <v>0</v>
      </c>
      <c r="G62">
        <f>PPCL_NG!Q62</f>
        <v>19.28</v>
      </c>
      <c r="H62">
        <f>PPCL_Spot!Q62</f>
        <v>17.3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672.55687229965486</v>
      </c>
      <c r="P62" s="77">
        <v>30.926521983582592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75.11</v>
      </c>
      <c r="U62" s="78">
        <f>SUMPRODUCT(LTA!F62:AJ62,LTA!F$102:AJ$102,LTA!F$104:AJ$104)</f>
        <v>141.13999999999999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-217</v>
      </c>
      <c r="AA62" s="117">
        <f>STOA!I62</f>
        <v>278.96000000000004</v>
      </c>
      <c r="AB62" s="117">
        <f>-STOA!O62</f>
        <v>0</v>
      </c>
      <c r="AC62">
        <f t="shared" si="0"/>
        <v>13.781945345007525</v>
      </c>
      <c r="AD62">
        <f t="shared" si="1"/>
        <v>1076.2440912739964</v>
      </c>
      <c r="AE62">
        <f>'IDT-1'!C62</f>
        <v>0</v>
      </c>
      <c r="AF62" s="26"/>
      <c r="AG62">
        <f t="shared" si="2"/>
        <v>1076.2440912739964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15.532642335766422</v>
      </c>
      <c r="F63">
        <f>GT_Spot!Q63</f>
        <v>0</v>
      </c>
      <c r="G63">
        <f>PPCL_NG!Q63</f>
        <v>19.28</v>
      </c>
      <c r="H63">
        <f>PPCL_Spot!Q63</f>
        <v>17.3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661.96363454575146</v>
      </c>
      <c r="P63" s="77">
        <v>30.926521983582592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55.19</v>
      </c>
      <c r="U63" s="78">
        <f>SUMPRODUCT(LTA!F63:AJ63,LTA!F$102:AJ$102,LTA!F$104:AJ$104)</f>
        <v>141.07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-197</v>
      </c>
      <c r="AA63" s="117">
        <f>STOA!I63</f>
        <v>278.91000000000003</v>
      </c>
      <c r="AB63" s="117">
        <f>-STOA!O63</f>
        <v>0</v>
      </c>
      <c r="AC63">
        <f t="shared" si="0"/>
        <v>13.556763490384155</v>
      </c>
      <c r="AD63">
        <f t="shared" si="1"/>
        <v>1040.8360353747164</v>
      </c>
      <c r="AE63">
        <f>'IDT-1'!C63</f>
        <v>0</v>
      </c>
      <c r="AF63" s="26"/>
      <c r="AG63">
        <f t="shared" si="2"/>
        <v>1040.8360353747164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7.8325212797182271</v>
      </c>
      <c r="F64">
        <f>GT_Spot!Q64</f>
        <v>0</v>
      </c>
      <c r="G64">
        <f>PPCL_NG!Q64</f>
        <v>19.28</v>
      </c>
      <c r="H64">
        <f>PPCL_Spot!Q64</f>
        <v>5.14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672.88174748186691</v>
      </c>
      <c r="P64" s="77">
        <v>30.926521983582592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50.23</v>
      </c>
      <c r="U64" s="78">
        <f>SUMPRODUCT(LTA!F64:AJ64,LTA!F$102:AJ$102,LTA!F$104:AJ$104)</f>
        <v>141.14999999999998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-187</v>
      </c>
      <c r="AA64" s="117">
        <f>STOA!I64</f>
        <v>278.2</v>
      </c>
      <c r="AB64" s="117">
        <f>-STOA!O64</f>
        <v>0</v>
      </c>
      <c r="AC64">
        <f t="shared" si="0"/>
        <v>13.428881818928744</v>
      </c>
      <c r="AD64">
        <f t="shared" si="1"/>
        <v>1026.431908926239</v>
      </c>
      <c r="AE64">
        <f>'IDT-1'!C64</f>
        <v>0</v>
      </c>
      <c r="AF64" s="26"/>
      <c r="AG64">
        <f t="shared" si="2"/>
        <v>1026.431908926239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15.532642335766422</v>
      </c>
      <c r="F65">
        <f>GT_Spot!Q65</f>
        <v>0</v>
      </c>
      <c r="G65">
        <f>PPCL_NG!Q65</f>
        <v>19.28</v>
      </c>
      <c r="H65">
        <f>PPCL_Spot!Q65</f>
        <v>19.520000000000003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663.21306791978532</v>
      </c>
      <c r="P65" s="77">
        <v>30.926521983582592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48.629999999999995</v>
      </c>
      <c r="U65" s="78">
        <f>SUMPRODUCT(LTA!F65:AJ65,LTA!F$102:AJ$102,LTA!F$104:AJ$104)</f>
        <v>141.19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-172</v>
      </c>
      <c r="AA65" s="117">
        <f>STOA!I65</f>
        <v>277.40000000000003</v>
      </c>
      <c r="AB65" s="117">
        <f>-STOA!O65</f>
        <v>0</v>
      </c>
      <c r="AC65">
        <f t="shared" si="0"/>
        <v>13.295381316020769</v>
      </c>
      <c r="AD65">
        <f t="shared" si="1"/>
        <v>1061.6168509231138</v>
      </c>
      <c r="AE65">
        <f>'IDT-1'!C65</f>
        <v>0</v>
      </c>
      <c r="AF65" s="26"/>
      <c r="AG65">
        <f t="shared" si="2"/>
        <v>1061.6168509231138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15.532642335766422</v>
      </c>
      <c r="F66">
        <f>GT_Spot!Q66</f>
        <v>0</v>
      </c>
      <c r="G66">
        <f>PPCL_NG!Q66</f>
        <v>19.28</v>
      </c>
      <c r="H66">
        <f>PPCL_Spot!Q66</f>
        <v>19.520000000000003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668.91734436350055</v>
      </c>
      <c r="P66" s="77">
        <v>30.926521983582592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69.56</v>
      </c>
      <c r="U66" s="78">
        <f>SUMPRODUCT(LTA!F66:AJ66,LTA!F$102:AJ$102,LTA!F$104:AJ$104)</f>
        <v>141.06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-187</v>
      </c>
      <c r="AA66" s="117">
        <f>STOA!I66</f>
        <v>276.54000000000002</v>
      </c>
      <c r="AB66" s="117">
        <f>-STOA!O66</f>
        <v>0</v>
      </c>
      <c r="AC66">
        <f t="shared" si="0"/>
        <v>13.52105094872546</v>
      </c>
      <c r="AD66">
        <f t="shared" si="1"/>
        <v>1087.0354577341241</v>
      </c>
      <c r="AE66">
        <f>'IDT-1'!C66</f>
        <v>0</v>
      </c>
      <c r="AF66" s="26"/>
      <c r="AG66">
        <f t="shared" si="2"/>
        <v>1087.0354577341241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7.8325212797182271</v>
      </c>
      <c r="F67">
        <f>GT_Spot!Q67</f>
        <v>0</v>
      </c>
      <c r="G67">
        <f>PPCL_NG!Q67</f>
        <v>19.28</v>
      </c>
      <c r="H67">
        <f>PPCL_Spot!Q67</f>
        <v>5.1400000000000006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663.29926122731217</v>
      </c>
      <c r="P67" s="77">
        <v>30.926521983582592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61.94</v>
      </c>
      <c r="U67" s="78">
        <f>SUMPRODUCT(LTA!F67:AJ67,LTA!F$102:AJ$102,LTA!F$104:AJ$104)</f>
        <v>141.13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-167</v>
      </c>
      <c r="AA67" s="117">
        <f>STOA!I67</f>
        <v>275.58</v>
      </c>
      <c r="AB67" s="117">
        <f>-STOA!O67</f>
        <v>0</v>
      </c>
      <c r="AC67">
        <f t="shared" si="0"/>
        <v>13.024856201389873</v>
      </c>
      <c r="AD67">
        <f t="shared" si="1"/>
        <v>1071.3234482892231</v>
      </c>
      <c r="AE67">
        <f>'IDT-1'!C67</f>
        <v>0</v>
      </c>
      <c r="AF67" s="26"/>
      <c r="AG67">
        <f t="shared" si="2"/>
        <v>1071.3234482892231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7.8325212797182271</v>
      </c>
      <c r="F68">
        <f>GT_Spot!Q68</f>
        <v>0</v>
      </c>
      <c r="G68">
        <f>PPCL_NG!Q68</f>
        <v>19.28</v>
      </c>
      <c r="H68">
        <f>PPCL_Spot!Q68</f>
        <v>5.1400000000000006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669.6321751640395</v>
      </c>
      <c r="P68" s="77">
        <v>30.926521983582592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57.86</v>
      </c>
      <c r="U68" s="78">
        <f>SUMPRODUCT(LTA!F68:AJ68,LTA!F$102:AJ$102,LTA!F$104:AJ$104)</f>
        <v>141.19999999999999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-167</v>
      </c>
      <c r="AA68" s="117">
        <f>STOA!I68</f>
        <v>274.49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13.124487119255026</v>
      </c>
      <c r="AD68">
        <f t="shared" ref="AD68:AD98" si="4">SUM(B68:AB68,AI68:AR68)-AC68</f>
        <v>1062.4567313080852</v>
      </c>
      <c r="AE68">
        <f>'IDT-1'!C68</f>
        <v>0</v>
      </c>
      <c r="AF68" s="26"/>
      <c r="AG68">
        <f t="shared" ref="AG68:AG98" si="5">SUM(AD68:AF68)</f>
        <v>1062.4567313080852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7.8325212797182271</v>
      </c>
      <c r="F69">
        <f>GT_Spot!Q69</f>
        <v>0</v>
      </c>
      <c r="G69">
        <f>PPCL_NG!Q69</f>
        <v>19.28</v>
      </c>
      <c r="H69">
        <f>PPCL_Spot!Q69</f>
        <v>5.1400000000000006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668.08575264912224</v>
      </c>
      <c r="P69" s="77">
        <v>30.926521983582592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63.08</v>
      </c>
      <c r="U69" s="78">
        <f>SUMPRODUCT(LTA!F69:AJ69,LTA!F$102:AJ$102,LTA!F$104:AJ$104)</f>
        <v>142.94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-162</v>
      </c>
      <c r="AA69" s="117">
        <f>STOA!I69</f>
        <v>273.35000000000002</v>
      </c>
      <c r="AB69" s="117">
        <f>-STOA!O69</f>
        <v>0</v>
      </c>
      <c r="AC69">
        <f t="shared" si="3"/>
        <v>12.760378862624965</v>
      </c>
      <c r="AD69">
        <f t="shared" si="4"/>
        <v>1111.844417049798</v>
      </c>
      <c r="AE69">
        <f>'IDT-1'!C69</f>
        <v>0</v>
      </c>
      <c r="AF69" s="26"/>
      <c r="AG69">
        <f t="shared" si="5"/>
        <v>1111.844417049798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7.8325212797182271</v>
      </c>
      <c r="F70">
        <f>GT_Spot!Q70</f>
        <v>0</v>
      </c>
      <c r="G70">
        <f>PPCL_NG!Q70</f>
        <v>19.28</v>
      </c>
      <c r="H70">
        <f>PPCL_Spot!Q70</f>
        <v>5.1400000000000006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668.10613620771528</v>
      </c>
      <c r="P70" s="77">
        <v>30.926521983582592</v>
      </c>
      <c r="Q70" s="77">
        <v>0</v>
      </c>
      <c r="R70" s="80">
        <v>25.859999999999992</v>
      </c>
      <c r="S70" s="80">
        <v>0</v>
      </c>
      <c r="T70" s="78">
        <f>SUMPRODUCT(LTA!F70:AJ70,LTA!F$101:AJ$101,LTA!F$104:AJ$104)</f>
        <v>58.519999999999996</v>
      </c>
      <c r="U70" s="78">
        <f>SUMPRODUCT(LTA!F70:AJ70,LTA!F$102:AJ$102,LTA!F$104:AJ$104)</f>
        <v>143.05000000000001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-167</v>
      </c>
      <c r="AA70" s="117">
        <f>STOA!I70</f>
        <v>272.17</v>
      </c>
      <c r="AB70" s="117">
        <f>-STOA!O70</f>
        <v>0</v>
      </c>
      <c r="AC70">
        <f t="shared" si="3"/>
        <v>12.753732875551561</v>
      </c>
      <c r="AD70">
        <f t="shared" si="4"/>
        <v>1101.0514465954645</v>
      </c>
      <c r="AE70">
        <f>'IDT-1'!C70</f>
        <v>0</v>
      </c>
      <c r="AF70" s="26"/>
      <c r="AG70">
        <f t="shared" si="5"/>
        <v>1101.0514465954645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7.8325212797182271</v>
      </c>
      <c r="F71">
        <f>GT_Spot!Q71</f>
        <v>0</v>
      </c>
      <c r="G71">
        <f>PPCL_NG!Q71</f>
        <v>19.28</v>
      </c>
      <c r="H71">
        <f>PPCL_Spot!Q71</f>
        <v>5.1400000000000006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668.25389499469077</v>
      </c>
      <c r="P71" s="77">
        <v>30.926521983582592</v>
      </c>
      <c r="Q71" s="77">
        <v>0</v>
      </c>
      <c r="R71" s="80">
        <v>25.7</v>
      </c>
      <c r="S71" s="80">
        <v>0</v>
      </c>
      <c r="T71" s="78">
        <f>SUMPRODUCT(LTA!F71:AJ71,LTA!F$101:AJ$101,LTA!F$104:AJ$104)</f>
        <v>53.17</v>
      </c>
      <c r="U71" s="78">
        <f>SUMPRODUCT(LTA!F71:AJ71,LTA!F$102:AJ$102,LTA!F$104:AJ$104)</f>
        <v>142.97999999999999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-147</v>
      </c>
      <c r="AA71" s="117">
        <f>STOA!I71</f>
        <v>271.01</v>
      </c>
      <c r="AB71" s="117">
        <f>-STOA!O71</f>
        <v>0</v>
      </c>
      <c r="AC71">
        <f t="shared" si="3"/>
        <v>12.784502428098897</v>
      </c>
      <c r="AD71">
        <f t="shared" si="4"/>
        <v>1084.4284358298926</v>
      </c>
      <c r="AE71">
        <f>'IDT-1'!C71</f>
        <v>0</v>
      </c>
      <c r="AF71" s="26"/>
      <c r="AG71">
        <f t="shared" si="5"/>
        <v>1084.4284358298926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7.8325212797182271</v>
      </c>
      <c r="F72">
        <f>GT_Spot!Q72</f>
        <v>0</v>
      </c>
      <c r="G72">
        <f>PPCL_NG!Q72</f>
        <v>19.28</v>
      </c>
      <c r="H72">
        <f>PPCL_Spot!Q72</f>
        <v>5.1400000000000006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661.13350943426383</v>
      </c>
      <c r="P72" s="77">
        <v>30.926521983582592</v>
      </c>
      <c r="Q72" s="77">
        <v>0</v>
      </c>
      <c r="R72" s="80">
        <v>25.620000000000005</v>
      </c>
      <c r="S72" s="80">
        <v>0</v>
      </c>
      <c r="T72" s="78">
        <f>SUMPRODUCT(LTA!F72:AJ72,LTA!F$101:AJ$101,LTA!F$104:AJ$104)</f>
        <v>46.019999999999996</v>
      </c>
      <c r="U72" s="78">
        <f>SUMPRODUCT(LTA!F72:AJ72,LTA!F$102:AJ$102,LTA!F$104:AJ$104)</f>
        <v>143.06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-147</v>
      </c>
      <c r="AA72" s="117">
        <f>STOA!I72</f>
        <v>269.92</v>
      </c>
      <c r="AB72" s="117">
        <f>-STOA!O72</f>
        <v>0</v>
      </c>
      <c r="AC72">
        <f t="shared" si="3"/>
        <v>12.782502948000074</v>
      </c>
      <c r="AD72">
        <f t="shared" si="4"/>
        <v>1054.0700497495648</v>
      </c>
      <c r="AE72">
        <f>'IDT-1'!C72</f>
        <v>0</v>
      </c>
      <c r="AF72" s="26"/>
      <c r="AG72">
        <f t="shared" si="5"/>
        <v>1054.0700497495648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7.8325212797182271</v>
      </c>
      <c r="F73">
        <f>GT_Spot!Q73</f>
        <v>0</v>
      </c>
      <c r="G73">
        <f>PPCL_NG!Q73</f>
        <v>19.28</v>
      </c>
      <c r="H73">
        <f>PPCL_Spot!Q73</f>
        <v>5.1400000000000006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654.90288235406376</v>
      </c>
      <c r="P73" s="77">
        <v>30.926521983582592</v>
      </c>
      <c r="Q73" s="77">
        <v>0</v>
      </c>
      <c r="R73" s="80">
        <v>25.54</v>
      </c>
      <c r="S73" s="80">
        <v>0</v>
      </c>
      <c r="T73" s="78">
        <f>SUMPRODUCT(LTA!F73:AJ73,LTA!F$101:AJ$101,LTA!F$104:AJ$104)</f>
        <v>37.870000000000005</v>
      </c>
      <c r="U73" s="78">
        <f>SUMPRODUCT(LTA!F73:AJ73,LTA!F$102:AJ$102,LTA!F$104:AJ$104)</f>
        <v>142.97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-132</v>
      </c>
      <c r="AA73" s="117">
        <f>STOA!I73</f>
        <v>268.85000000000002</v>
      </c>
      <c r="AB73" s="117">
        <f>-STOA!O73</f>
        <v>0</v>
      </c>
      <c r="AC73">
        <f t="shared" si="3"/>
        <v>12.112353778362593</v>
      </c>
      <c r="AD73">
        <f t="shared" si="4"/>
        <v>1099.119571839002</v>
      </c>
      <c r="AE73">
        <f>'IDT-1'!C73</f>
        <v>0</v>
      </c>
      <c r="AF73" s="26"/>
      <c r="AG73">
        <f t="shared" si="5"/>
        <v>1099.119571839002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7.8341094647716956</v>
      </c>
      <c r="F74">
        <f>GT_Spot!Q74</f>
        <v>0</v>
      </c>
      <c r="G74">
        <f>PPCL_NG!Q74</f>
        <v>19.28</v>
      </c>
      <c r="H74">
        <f>PPCL_Spot!Q74</f>
        <v>5.1400000000000006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657.02597326060936</v>
      </c>
      <c r="P74" s="77">
        <v>30.926521983582592</v>
      </c>
      <c r="Q74" s="77">
        <v>0</v>
      </c>
      <c r="R74" s="80">
        <v>16.475095238095239</v>
      </c>
      <c r="S74" s="80">
        <v>0</v>
      </c>
      <c r="T74" s="78">
        <f>SUMPRODUCT(LTA!F74:AJ74,LTA!F$101:AJ$101,LTA!F$104:AJ$104)</f>
        <v>30.470000000000002</v>
      </c>
      <c r="U74" s="78">
        <f>SUMPRODUCT(LTA!F74:AJ74,LTA!F$102:AJ$102,LTA!F$104:AJ$104)</f>
        <v>142.88999999999999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-127</v>
      </c>
      <c r="AA74" s="117">
        <f>STOA!I74</f>
        <v>267.83</v>
      </c>
      <c r="AB74" s="117">
        <f>-STOA!O74</f>
        <v>0</v>
      </c>
      <c r="AC74">
        <f t="shared" si="3"/>
        <v>11.932089154852925</v>
      </c>
      <c r="AD74">
        <f t="shared" si="4"/>
        <v>1088.859610792206</v>
      </c>
      <c r="AE74">
        <f>'IDT-1'!C74</f>
        <v>0</v>
      </c>
      <c r="AF74" s="26"/>
      <c r="AG74">
        <f t="shared" si="5"/>
        <v>1088.859610792206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7.9046870275173875</v>
      </c>
      <c r="F75">
        <f>GT_Spot!Q75</f>
        <v>0</v>
      </c>
      <c r="G75">
        <f>PPCL_NG!Q75</f>
        <v>19.28</v>
      </c>
      <c r="H75">
        <f>PPCL_Spot!Q75</f>
        <v>5.14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666.16030801994771</v>
      </c>
      <c r="P75" s="77">
        <v>30.926521983582592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22.18</v>
      </c>
      <c r="U75" s="78">
        <f>SUMPRODUCT(LTA!F75:AJ75,LTA!F$102:AJ$102,LTA!F$104:AJ$104)</f>
        <v>142.91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-127</v>
      </c>
      <c r="AA75" s="117">
        <f>STOA!I75</f>
        <v>266.91000000000003</v>
      </c>
      <c r="AB75" s="117">
        <f>-STOA!O75</f>
        <v>0</v>
      </c>
      <c r="AC75">
        <f t="shared" si="3"/>
        <v>12.053583370857885</v>
      </c>
      <c r="AD75">
        <f t="shared" si="4"/>
        <v>1042.2779336601895</v>
      </c>
      <c r="AE75">
        <f>'IDT-1'!C75</f>
        <v>0</v>
      </c>
      <c r="AF75" s="26"/>
      <c r="AG75">
        <f t="shared" si="5"/>
        <v>1042.2779336601895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7.9046870275173875</v>
      </c>
      <c r="F76">
        <f>GT_Spot!Q76</f>
        <v>0</v>
      </c>
      <c r="G76">
        <f>PPCL_NG!Q76</f>
        <v>19.28</v>
      </c>
      <c r="H76">
        <f>PPCL_Spot!Q76</f>
        <v>5.14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744.39672942224684</v>
      </c>
      <c r="P76" s="77">
        <v>68.315408979333284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14.5</v>
      </c>
      <c r="U76" s="78">
        <f>SUMPRODUCT(LTA!F76:AJ76,LTA!F$102:AJ$102,LTA!F$104:AJ$104)</f>
        <v>141.12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-196</v>
      </c>
      <c r="AA76" s="117">
        <f>STOA!I76</f>
        <v>266.07</v>
      </c>
      <c r="AB76" s="117">
        <f>-STOA!O76</f>
        <v>0</v>
      </c>
      <c r="AC76">
        <f t="shared" si="3"/>
        <v>13.72612079662513</v>
      </c>
      <c r="AD76">
        <f t="shared" si="4"/>
        <v>1061.9207046324723</v>
      </c>
      <c r="AE76">
        <f>'IDT-1'!C76</f>
        <v>0</v>
      </c>
      <c r="AF76" s="26"/>
      <c r="AG76">
        <f t="shared" si="5"/>
        <v>1061.9207046324723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15.214903846153847</v>
      </c>
      <c r="F77">
        <f>GT_Spot!Q77</f>
        <v>0</v>
      </c>
      <c r="G77">
        <f>PPCL_NG!Q77</f>
        <v>19.28</v>
      </c>
      <c r="H77">
        <f>PPCL_Spot!Q77</f>
        <v>16.54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756.17082568148226</v>
      </c>
      <c r="P77" s="77">
        <v>68.315408979333284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7.82</v>
      </c>
      <c r="U77" s="78">
        <f>SUMPRODUCT(LTA!F77:AJ77,LTA!F$102:AJ$102,LTA!F$104:AJ$104)</f>
        <v>141.19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-243</v>
      </c>
      <c r="AA77" s="117">
        <f>STOA!I77</f>
        <v>265.3</v>
      </c>
      <c r="AB77" s="117">
        <f>-STOA!O77</f>
        <v>0</v>
      </c>
      <c r="AC77">
        <f t="shared" si="3"/>
        <v>13.947195006754793</v>
      </c>
      <c r="AD77">
        <f t="shared" si="4"/>
        <v>1082.8039435002147</v>
      </c>
      <c r="AE77">
        <f>'IDT-1'!C77</f>
        <v>0</v>
      </c>
      <c r="AF77" s="26"/>
      <c r="AG77">
        <f t="shared" si="5"/>
        <v>1082.8039435002147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8.1282128817659505</v>
      </c>
      <c r="F78">
        <f>GT_Spot!Q78</f>
        <v>0</v>
      </c>
      <c r="G78">
        <f>PPCL_NG!Q78</f>
        <v>19.28</v>
      </c>
      <c r="H78">
        <f>PPCL_Spot!Q78</f>
        <v>16.54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769.98609920622278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4.9499999999999993</v>
      </c>
      <c r="U78" s="78">
        <f>SUMPRODUCT(LTA!F78:AJ78,LTA!F$102:AJ$102,LTA!F$104:AJ$104)</f>
        <v>141.62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-253</v>
      </c>
      <c r="AA78" s="117">
        <f>STOA!I78</f>
        <v>264.64</v>
      </c>
      <c r="AB78" s="117">
        <f>-STOA!O78</f>
        <v>0</v>
      </c>
      <c r="AC78">
        <f t="shared" si="3"/>
        <v>14.067860209489716</v>
      </c>
      <c r="AD78">
        <f t="shared" si="4"/>
        <v>1076.3064518784988</v>
      </c>
      <c r="AE78">
        <f>'IDT-1'!C78</f>
        <v>0</v>
      </c>
      <c r="AF78" s="26"/>
      <c r="AG78">
        <f t="shared" si="5"/>
        <v>1076.3064518784988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8.1282128817659505</v>
      </c>
      <c r="F79">
        <f>GT_Spot!Q79</f>
        <v>0</v>
      </c>
      <c r="G79">
        <f>PPCL_NG!Q79</f>
        <v>19.28</v>
      </c>
      <c r="H79">
        <f>PPCL_Spot!Q79</f>
        <v>5.14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782.83048761072291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2.77</v>
      </c>
      <c r="U79" s="78">
        <f>SUMPRODUCT(LTA!F79:AJ79,LTA!F$102:AJ$102,LTA!F$104:AJ$104)</f>
        <v>142.20999999999998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-268</v>
      </c>
      <c r="AA79" s="117">
        <f>STOA!I79</f>
        <v>264.12</v>
      </c>
      <c r="AB79" s="117">
        <f>-STOA!O79</f>
        <v>0</v>
      </c>
      <c r="AC79">
        <f t="shared" si="3"/>
        <v>14.195174740282248</v>
      </c>
      <c r="AD79">
        <f t="shared" si="4"/>
        <v>1060.5135257522065</v>
      </c>
      <c r="AE79">
        <f>'IDT-1'!C79</f>
        <v>0</v>
      </c>
      <c r="AF79" s="26"/>
      <c r="AG79">
        <f t="shared" si="5"/>
        <v>1060.5135257522065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8.1282128817659505</v>
      </c>
      <c r="F80">
        <f>GT_Spot!Q80</f>
        <v>0</v>
      </c>
      <c r="G80">
        <f>PPCL_NG!Q80</f>
        <v>19.28</v>
      </c>
      <c r="H80">
        <f>PPCL_Spot!Q80</f>
        <v>5.14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875.01105386745724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1.1299999999999999</v>
      </c>
      <c r="U80" s="78">
        <f>SUMPRODUCT(LTA!F80:AJ80,LTA!F$102:AJ$102,LTA!F$104:AJ$104)</f>
        <v>142.89999999999998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-288</v>
      </c>
      <c r="AA80" s="117">
        <f>STOA!I80</f>
        <v>263.71000000000004</v>
      </c>
      <c r="AB80" s="117">
        <f>-STOA!O80</f>
        <v>0</v>
      </c>
      <c r="AC80">
        <f t="shared" si="3"/>
        <v>15.793427200339089</v>
      </c>
      <c r="AD80">
        <f t="shared" si="4"/>
        <v>1059.7358395488841</v>
      </c>
      <c r="AE80">
        <f>'IDT-1'!C80</f>
        <v>0</v>
      </c>
      <c r="AF80" s="26"/>
      <c r="AG80">
        <f t="shared" si="5"/>
        <v>1059.7358395488841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8.1282128817659505</v>
      </c>
      <c r="F81">
        <f>GT_Spot!Q81</f>
        <v>0</v>
      </c>
      <c r="G81">
        <f>PPCL_NG!Q81</f>
        <v>19.28</v>
      </c>
      <c r="H81">
        <f>PPCL_Spot!Q81</f>
        <v>5.14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875.01105386745724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0.2</v>
      </c>
      <c r="U81" s="78">
        <f>SUMPRODUCT(LTA!F81:AJ81,LTA!F$102:AJ$102,LTA!F$104:AJ$104)</f>
        <v>142.35999999999999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-360</v>
      </c>
      <c r="AA81" s="117">
        <f>STOA!I81</f>
        <v>263.3</v>
      </c>
      <c r="AB81" s="117">
        <f>-STOA!O81</f>
        <v>0</v>
      </c>
      <c r="AC81">
        <f t="shared" si="3"/>
        <v>15.794639455383477</v>
      </c>
      <c r="AD81">
        <f t="shared" si="4"/>
        <v>1055.8546272938395</v>
      </c>
      <c r="AE81">
        <f>'IDT-1'!C81</f>
        <v>0</v>
      </c>
      <c r="AF81" s="26"/>
      <c r="AG81">
        <f t="shared" si="5"/>
        <v>1055.8546272938395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8.1282128817659505</v>
      </c>
      <c r="F82">
        <f>GT_Spot!Q82</f>
        <v>0</v>
      </c>
      <c r="G82">
        <f>PPCL_NG!Q82</f>
        <v>19.28</v>
      </c>
      <c r="H82">
        <f>PPCL_Spot!Q82</f>
        <v>5.14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875.01105386745724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142.68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-355</v>
      </c>
      <c r="AA82" s="117">
        <f>STOA!I82</f>
        <v>263.3</v>
      </c>
      <c r="AB82" s="117">
        <f>-STOA!O82</f>
        <v>0</v>
      </c>
      <c r="AC82">
        <f t="shared" si="3"/>
        <v>16.239601831493246</v>
      </c>
      <c r="AD82">
        <f t="shared" si="4"/>
        <v>1005.5296649177299</v>
      </c>
      <c r="AE82">
        <f>'IDT-1'!C82</f>
        <v>0</v>
      </c>
      <c r="AF82" s="26"/>
      <c r="AG82">
        <f t="shared" si="5"/>
        <v>1005.5296649177299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8.1282128817659505</v>
      </c>
      <c r="F83">
        <f>GT_Spot!Q83</f>
        <v>0</v>
      </c>
      <c r="G83">
        <f>PPCL_NG!Q83</f>
        <v>19.28</v>
      </c>
      <c r="H83">
        <f>PPCL_Spot!Q83</f>
        <v>5.14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873.23013638145721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142.31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-298</v>
      </c>
      <c r="AA83" s="117">
        <f>STOA!I83</f>
        <v>263.3</v>
      </c>
      <c r="AB83" s="117">
        <f>-STOA!O83</f>
        <v>0</v>
      </c>
      <c r="AC83">
        <f t="shared" si="3"/>
        <v>16.336089415404984</v>
      </c>
      <c r="AD83">
        <f t="shared" si="4"/>
        <v>990.28225984781807</v>
      </c>
      <c r="AE83">
        <f>'IDT-1'!C83</f>
        <v>0</v>
      </c>
      <c r="AF83" s="26"/>
      <c r="AG83">
        <f t="shared" si="5"/>
        <v>990.28225984781807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8.1282128817659505</v>
      </c>
      <c r="F84">
        <f>GT_Spot!Q84</f>
        <v>0</v>
      </c>
      <c r="G84">
        <f>PPCL_NG!Q84</f>
        <v>19.28</v>
      </c>
      <c r="H84">
        <f>PPCL_Spot!Q84</f>
        <v>16.54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873.23013638145721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142.56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-293</v>
      </c>
      <c r="AA84" s="117">
        <f>STOA!I84</f>
        <v>263.3</v>
      </c>
      <c r="AB84" s="117">
        <f>-STOA!O84</f>
        <v>0</v>
      </c>
      <c r="AC84">
        <f t="shared" si="3"/>
        <v>16.394218777794006</v>
      </c>
      <c r="AD84">
        <f t="shared" si="4"/>
        <v>1006.874130485429</v>
      </c>
      <c r="AE84">
        <f>'IDT-1'!C84</f>
        <v>0</v>
      </c>
      <c r="AF84" s="26"/>
      <c r="AG84">
        <f t="shared" si="5"/>
        <v>1006.874130485429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-125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8.1282128817659505</v>
      </c>
      <c r="F85">
        <f>GT_Spot!Q85</f>
        <v>0</v>
      </c>
      <c r="G85">
        <f>PPCL_NG!Q85</f>
        <v>19.28</v>
      </c>
      <c r="H85">
        <f>PPCL_Spot!Q85</f>
        <v>16.54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869.16750569545729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141.66999999999999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-298</v>
      </c>
      <c r="AA85" s="117">
        <f>STOA!I85</f>
        <v>263.3</v>
      </c>
      <c r="AB85" s="117">
        <f>-STOA!O85</f>
        <v>0</v>
      </c>
      <c r="AC85">
        <f t="shared" si="3"/>
        <v>16.483807540590139</v>
      </c>
      <c r="AD85">
        <f t="shared" si="4"/>
        <v>986.83191103663296</v>
      </c>
      <c r="AE85">
        <f>'IDT-1'!C85</f>
        <v>0</v>
      </c>
      <c r="AF85" s="26"/>
      <c r="AG85">
        <f t="shared" si="5"/>
        <v>986.83191103663296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8.1282128817659505</v>
      </c>
      <c r="F86">
        <f>GT_Spot!Q86</f>
        <v>0</v>
      </c>
      <c r="G86">
        <f>PPCL_NG!Q86</f>
        <v>19.28</v>
      </c>
      <c r="H86">
        <f>PPCL_Spot!Q86</f>
        <v>5.14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866.04456578945735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141.78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-298</v>
      </c>
      <c r="AA86" s="117">
        <f>STOA!I86</f>
        <v>263.3</v>
      </c>
      <c r="AB86" s="117">
        <f>-STOA!O86</f>
        <v>0</v>
      </c>
      <c r="AC86">
        <f t="shared" si="3"/>
        <v>16.312583031806362</v>
      </c>
      <c r="AD86">
        <f t="shared" si="4"/>
        <v>977.59019563941672</v>
      </c>
      <c r="AE86">
        <f>'IDT-1'!C86</f>
        <v>0</v>
      </c>
      <c r="AF86" s="26"/>
      <c r="AG86">
        <f t="shared" si="5"/>
        <v>977.59019563941672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8.124449662459643</v>
      </c>
      <c r="F87">
        <f>GT_Spot!Q87</f>
        <v>0</v>
      </c>
      <c r="G87">
        <f>PPCL_NG!Q87</f>
        <v>19.28</v>
      </c>
      <c r="H87">
        <f>PPCL_Spot!Q87</f>
        <v>5.3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843.27027063475896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141.63999999999999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-336</v>
      </c>
      <c r="AA87" s="117">
        <f>STOA!I87</f>
        <v>295.10000000000002</v>
      </c>
      <c r="AB87" s="117">
        <f>-STOA!O87</f>
        <v>0</v>
      </c>
      <c r="AC87">
        <f t="shared" si="3"/>
        <v>16.06366139979389</v>
      </c>
      <c r="AD87">
        <f t="shared" si="4"/>
        <v>1023.8810588974244</v>
      </c>
      <c r="AE87">
        <f>'IDT-1'!C87</f>
        <v>0</v>
      </c>
      <c r="AF87" s="26"/>
      <c r="AG87">
        <f t="shared" si="5"/>
        <v>1023.8810588974244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8.124449662459643</v>
      </c>
      <c r="F88">
        <f>GT_Spot!Q88</f>
        <v>0</v>
      </c>
      <c r="G88">
        <f>PPCL_NG!Q88</f>
        <v>19.28</v>
      </c>
      <c r="H88">
        <f>PPCL_Spot!Q88</f>
        <v>5.3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843.27027063475896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136.6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-395</v>
      </c>
      <c r="AA88" s="117">
        <f>STOA!I88</f>
        <v>295.10000000000002</v>
      </c>
      <c r="AB88" s="117">
        <f>-STOA!O88</f>
        <v>0</v>
      </c>
      <c r="AC88">
        <f t="shared" si="3"/>
        <v>16.054821909882673</v>
      </c>
      <c r="AD88">
        <f t="shared" si="4"/>
        <v>1014.8498983873357</v>
      </c>
      <c r="AE88">
        <f>'IDT-1'!C88</f>
        <v>0</v>
      </c>
      <c r="AF88" s="26"/>
      <c r="AG88">
        <f t="shared" si="5"/>
        <v>1014.8498983873357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15.668496350364965</v>
      </c>
      <c r="F89">
        <f>GT_Spot!Q89</f>
        <v>0</v>
      </c>
      <c r="G89">
        <f>PPCL_NG!Q89</f>
        <v>19.28</v>
      </c>
      <c r="H89">
        <f>PPCL_Spot!Q89</f>
        <v>17.055168232797822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843.427507556759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136.51999999999998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-375</v>
      </c>
      <c r="AA89" s="117">
        <f>STOA!I89</f>
        <v>295.10000000000002</v>
      </c>
      <c r="AB89" s="117">
        <f>-STOA!O89</f>
        <v>0</v>
      </c>
      <c r="AC89">
        <f t="shared" si="3"/>
        <v>16.047772135654558</v>
      </c>
      <c r="AD89">
        <f t="shared" si="4"/>
        <v>1054.233400004267</v>
      </c>
      <c r="AE89">
        <f>'IDT-1'!C89</f>
        <v>0</v>
      </c>
      <c r="AF89" s="26"/>
      <c r="AG89">
        <f t="shared" si="5"/>
        <v>1054.233400004267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15.668496350364965</v>
      </c>
      <c r="F90">
        <f>GT_Spot!Q90</f>
        <v>0</v>
      </c>
      <c r="G90">
        <f>PPCL_NG!Q90</f>
        <v>19.28</v>
      </c>
      <c r="H90">
        <f>PPCL_Spot!Q90</f>
        <v>17.055168232797822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843.427507556759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136.57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-355</v>
      </c>
      <c r="AA90" s="117">
        <f>STOA!I90</f>
        <v>295.10000000000002</v>
      </c>
      <c r="AB90" s="117">
        <f>-STOA!O90</f>
        <v>0</v>
      </c>
      <c r="AC90">
        <f t="shared" si="3"/>
        <v>15.870649585210652</v>
      </c>
      <c r="AD90">
        <f t="shared" si="4"/>
        <v>1074.4605225547111</v>
      </c>
      <c r="AE90">
        <f>'IDT-1'!C90</f>
        <v>0</v>
      </c>
      <c r="AF90" s="26"/>
      <c r="AG90">
        <f t="shared" si="5"/>
        <v>1074.4605225547111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8.124449662459643</v>
      </c>
      <c r="F91">
        <f>GT_Spot!Q91</f>
        <v>0</v>
      </c>
      <c r="G91">
        <f>PPCL_NG!Q91</f>
        <v>19.28</v>
      </c>
      <c r="H91">
        <f>PPCL_Spot!Q91</f>
        <v>5.46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860.00241490144572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136.69999999999999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-385</v>
      </c>
      <c r="AA91" s="117">
        <f>STOA!I91</f>
        <v>338.6</v>
      </c>
      <c r="AB91" s="117">
        <f>-STOA!O91</f>
        <v>0</v>
      </c>
      <c r="AC91">
        <f t="shared" si="3"/>
        <v>16.498371504207569</v>
      </c>
      <c r="AD91">
        <f t="shared" si="4"/>
        <v>1084.898493059698</v>
      </c>
      <c r="AE91">
        <f>'IDT-1'!C91</f>
        <v>0</v>
      </c>
      <c r="AF91" s="26"/>
      <c r="AG91">
        <f t="shared" si="5"/>
        <v>1084.898493059698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15.668496350364965</v>
      </c>
      <c r="F92">
        <f>GT_Spot!Q92</f>
        <v>0</v>
      </c>
      <c r="G92">
        <f>PPCL_NG!Q92</f>
        <v>19.28</v>
      </c>
      <c r="H92">
        <f>PPCL_Spot!Q92</f>
        <v>17.57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859.37739481544565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139.57999999999998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-360</v>
      </c>
      <c r="AA92" s="117">
        <f>STOA!I92</f>
        <v>338.6</v>
      </c>
      <c r="AB92" s="117">
        <f>-STOA!O92</f>
        <v>0</v>
      </c>
      <c r="AC92">
        <f t="shared" si="3"/>
        <v>16.82434285113726</v>
      </c>
      <c r="AD92">
        <f t="shared" si="4"/>
        <v>1091.4815483146731</v>
      </c>
      <c r="AE92">
        <f>'IDT-1'!C92</f>
        <v>0</v>
      </c>
      <c r="AF92" s="26"/>
      <c r="AG92">
        <f t="shared" si="5"/>
        <v>1091.4815483146731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15.668496350364965</v>
      </c>
      <c r="F93">
        <f>GT_Spot!Q93</f>
        <v>0</v>
      </c>
      <c r="G93">
        <f>PPCL_NG!Q93</f>
        <v>19.28</v>
      </c>
      <c r="H93">
        <f>PPCL_Spot!Q93</f>
        <v>17.57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857.78976431069918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139.76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-340</v>
      </c>
      <c r="AA93" s="117">
        <f>STOA!I93</f>
        <v>338.6</v>
      </c>
      <c r="AB93" s="117">
        <f>-STOA!O93</f>
        <v>0</v>
      </c>
      <c r="AC93">
        <f t="shared" si="3"/>
        <v>16.279268051363776</v>
      </c>
      <c r="AD93">
        <f t="shared" si="4"/>
        <v>1150.6189926097006</v>
      </c>
      <c r="AE93">
        <f>'IDT-1'!C93</f>
        <v>0</v>
      </c>
      <c r="AF93" s="26"/>
      <c r="AG93">
        <f t="shared" si="5"/>
        <v>1150.6189926097006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15.668496350364965</v>
      </c>
      <c r="F94">
        <f>GT_Spot!Q94</f>
        <v>0</v>
      </c>
      <c r="G94">
        <f>PPCL_NG!Q94</f>
        <v>19.28</v>
      </c>
      <c r="H94">
        <f>PPCL_Spot!Q94</f>
        <v>17.57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855.86018041269904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139.38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-315</v>
      </c>
      <c r="AA94" s="117">
        <f>STOA!I94</f>
        <v>338.6</v>
      </c>
      <c r="AB94" s="117">
        <f>-STOA!O94</f>
        <v>0</v>
      </c>
      <c r="AC94">
        <f t="shared" si="3"/>
        <v>16.036990525006491</v>
      </c>
      <c r="AD94">
        <f t="shared" si="4"/>
        <v>1173.5516862380575</v>
      </c>
      <c r="AE94">
        <f>'IDT-1'!C94</f>
        <v>0</v>
      </c>
      <c r="AF94" s="26"/>
      <c r="AG94">
        <f t="shared" si="5"/>
        <v>1173.5516862380575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8.1209010550327925</v>
      </c>
      <c r="F95">
        <f>GT_Spot!Q95</f>
        <v>0</v>
      </c>
      <c r="G95">
        <f>PPCL_NG!Q95</f>
        <v>19.28</v>
      </c>
      <c r="H95">
        <f>PPCL_Spot!Q95</f>
        <v>5.46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842.02807184400058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139.34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-295</v>
      </c>
      <c r="AA95" s="117">
        <f>STOA!I95</f>
        <v>338.56</v>
      </c>
      <c r="AB95" s="117">
        <f>-STOA!O95</f>
        <v>0</v>
      </c>
      <c r="AC95">
        <f t="shared" si="3"/>
        <v>15.861718580559112</v>
      </c>
      <c r="AD95">
        <f t="shared" si="4"/>
        <v>1193.9872543184742</v>
      </c>
      <c r="AE95">
        <f>'IDT-1'!C95</f>
        <v>0</v>
      </c>
      <c r="AF95" s="26"/>
      <c r="AG95">
        <f t="shared" si="5"/>
        <v>1193.9872543184742</v>
      </c>
      <c r="AI95" s="75">
        <f>PXIL!I95</f>
        <v>0</v>
      </c>
      <c r="AJ95" s="75">
        <f>PXIL!O95</f>
        <v>0</v>
      </c>
      <c r="AK95" s="75">
        <f>RTM_IEX!I95</f>
        <v>33.83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8.1209010550327925</v>
      </c>
      <c r="F96">
        <f>GT_Spot!Q96</f>
        <v>0</v>
      </c>
      <c r="G96">
        <f>PPCL_NG!Q96</f>
        <v>19.28</v>
      </c>
      <c r="H96">
        <f>PPCL_Spot!Q96</f>
        <v>5.46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839.65224906200069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138.95999999999998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-280</v>
      </c>
      <c r="AA96" s="117">
        <f>STOA!I96</f>
        <v>338.56</v>
      </c>
      <c r="AB96" s="117">
        <f>-STOA!O96</f>
        <v>0</v>
      </c>
      <c r="AC96">
        <f t="shared" si="3"/>
        <v>15.661791427244586</v>
      </c>
      <c r="AD96">
        <f t="shared" si="4"/>
        <v>1201.6013586897889</v>
      </c>
      <c r="AE96">
        <f>'IDT-1'!C96</f>
        <v>0</v>
      </c>
      <c r="AF96" s="26"/>
      <c r="AG96">
        <f t="shared" si="5"/>
        <v>1201.6013586897889</v>
      </c>
      <c r="AI96" s="75">
        <f>PXIL!I96</f>
        <v>0</v>
      </c>
      <c r="AJ96" s="75">
        <f>PXIL!O96</f>
        <v>0</v>
      </c>
      <c r="AK96" s="75">
        <f>RTM_IEX!I96</f>
        <v>29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8.1209010550327925</v>
      </c>
      <c r="F97">
        <f>GT_Spot!Q97</f>
        <v>0</v>
      </c>
      <c r="G97">
        <f>PPCL_NG!Q97</f>
        <v>19.28</v>
      </c>
      <c r="H97">
        <f>PPCL_Spot!Q97</f>
        <v>5.46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837.78226199739845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138.66999999999999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-265</v>
      </c>
      <c r="AA97" s="117">
        <f>STOA!I97</f>
        <v>338.56</v>
      </c>
      <c r="AB97" s="117">
        <f>-STOA!O97</f>
        <v>0</v>
      </c>
      <c r="AC97">
        <f t="shared" si="3"/>
        <v>15.637123628243156</v>
      </c>
      <c r="AD97">
        <f t="shared" si="4"/>
        <v>1228.956039424188</v>
      </c>
      <c r="AE97">
        <f>'IDT-1'!C97</f>
        <v>0</v>
      </c>
      <c r="AF97" s="26"/>
      <c r="AG97">
        <f t="shared" si="5"/>
        <v>1228.956039424188</v>
      </c>
      <c r="AI97" s="75">
        <f>PXIL!I97</f>
        <v>0</v>
      </c>
      <c r="AJ97" s="75">
        <f>PXIL!O97</f>
        <v>0</v>
      </c>
      <c r="AK97" s="75">
        <f>RTM_IEX!I97</f>
        <v>43.49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8.1209010550327925</v>
      </c>
      <c r="F98">
        <f>GT_Spot!Q98</f>
        <v>0</v>
      </c>
      <c r="G98">
        <f>PPCL_NG!Q98</f>
        <v>19.28</v>
      </c>
      <c r="H98">
        <f>PPCL_Spot!Q98</f>
        <v>5.46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837.78226199739845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138.35999999999999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-265</v>
      </c>
      <c r="AA98" s="117">
        <f>STOA!I98</f>
        <v>338.56</v>
      </c>
      <c r="AB98" s="117">
        <f>-STOA!O98</f>
        <v>0</v>
      </c>
      <c r="AC98">
        <f t="shared" si="3"/>
        <v>15.549387628243155</v>
      </c>
      <c r="AD98">
        <f t="shared" si="4"/>
        <v>1219.0737754241877</v>
      </c>
      <c r="AE98">
        <f>'IDT-1'!C98</f>
        <v>0</v>
      </c>
      <c r="AF98" s="26"/>
      <c r="AG98">
        <f t="shared" si="5"/>
        <v>1219.0737754241877</v>
      </c>
      <c r="AI98" s="75">
        <f>PXIL!I98</f>
        <v>0</v>
      </c>
      <c r="AJ98" s="75">
        <f>PXIL!O98</f>
        <v>0</v>
      </c>
      <c r="AK98" s="75">
        <f>RTM_IEX!I98</f>
        <v>33.83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0.2279750725178101</v>
      </c>
      <c r="F99">
        <f t="shared" si="6"/>
        <v>0</v>
      </c>
      <c r="G99">
        <f t="shared" si="6"/>
        <v>0.46271999999999947</v>
      </c>
      <c r="H99">
        <f t="shared" si="6"/>
        <v>0.20399164386602719</v>
      </c>
      <c r="I99">
        <f t="shared" si="6"/>
        <v>1.1980800000000014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17.256911031705055</v>
      </c>
      <c r="P99" s="77">
        <f t="shared" si="6"/>
        <v>1.2067772507214491</v>
      </c>
      <c r="Q99" s="77">
        <f t="shared" si="6"/>
        <v>0</v>
      </c>
      <c r="R99" s="80">
        <f t="shared" si="6"/>
        <v>0.30901510736578514</v>
      </c>
      <c r="S99" s="80">
        <f t="shared" si="6"/>
        <v>0</v>
      </c>
      <c r="T99" s="78">
        <f t="shared" si="6"/>
        <v>0.92242749999999984</v>
      </c>
      <c r="U99" s="78">
        <f t="shared" si="6"/>
        <v>3.2148324999999995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-7.3449225</v>
      </c>
      <c r="AA99" s="117">
        <f t="shared" si="6"/>
        <v>7.0275099999999942</v>
      </c>
      <c r="AB99" s="117">
        <f t="shared" si="6"/>
        <v>0</v>
      </c>
      <c r="AC99">
        <f t="shared" si="6"/>
        <v>0.35297958935888596</v>
      </c>
      <c r="AD99">
        <f t="shared" si="6"/>
        <v>23.745725516817242</v>
      </c>
      <c r="AE99">
        <f t="shared" si="6"/>
        <v>0</v>
      </c>
      <c r="AG99">
        <f t="shared" si="6"/>
        <v>23.745725516817242</v>
      </c>
      <c r="AI99">
        <f t="shared" si="6"/>
        <v>0</v>
      </c>
      <c r="AJ99">
        <f t="shared" si="6"/>
        <v>0</v>
      </c>
      <c r="AK99">
        <f t="shared" si="6"/>
        <v>3.9387500000000006E-2</v>
      </c>
      <c r="AL99">
        <f t="shared" si="6"/>
        <v>-0.626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11.171118285882008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772.08275209870203</v>
      </c>
      <c r="P3" s="77">
        <v>67.030000000000015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440.58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-245</v>
      </c>
      <c r="AA3" s="117">
        <f>STOA!J3</f>
        <v>358.5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17.394247302322192</v>
      </c>
      <c r="AD3">
        <f>SUM(B3:AB3,AI3:AR3)-AC3</f>
        <v>1467.0496230822619</v>
      </c>
      <c r="AE3">
        <f>'IDT-1'!F3</f>
        <v>0</v>
      </c>
      <c r="AF3" s="26"/>
      <c r="AG3">
        <f>SUM(AD3:AF3)</f>
        <v>1467.0496230822619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11.171118285882008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769.61165481550211</v>
      </c>
      <c r="P4" s="77">
        <v>67.030000000000015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440.53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-248</v>
      </c>
      <c r="AA4" s="117">
        <f>STOA!J4</f>
        <v>358.5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17.398696028796621</v>
      </c>
      <c r="AD4">
        <f t="shared" ref="AD4:AD67" si="1">SUM(B4:AB4,AI4:AR4)-AC4</f>
        <v>1461.5240770725875</v>
      </c>
      <c r="AE4">
        <f>'IDT-1'!F4</f>
        <v>0</v>
      </c>
      <c r="AF4" s="26"/>
      <c r="AG4">
        <f t="shared" ref="AG4:AG67" si="2">SUM(AD4:AF4)</f>
        <v>1461.5240770725875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767.40712630550206</v>
      </c>
      <c r="P5" s="77">
        <v>75.089999999999989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439.71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-256</v>
      </c>
      <c r="AA5" s="117">
        <f>STOA!J5</f>
        <v>358.5</v>
      </c>
      <c r="AB5" s="117">
        <f>-STOA!P5</f>
        <v>0</v>
      </c>
      <c r="AC5">
        <f t="shared" si="0"/>
        <v>17.513990259936318</v>
      </c>
      <c r="AD5">
        <f t="shared" si="1"/>
        <v>1458.439374996236</v>
      </c>
      <c r="AE5">
        <f>'IDT-1'!F5</f>
        <v>0</v>
      </c>
      <c r="AF5" s="26"/>
      <c r="AG5">
        <f t="shared" si="2"/>
        <v>1458.439374996236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756.054773725102</v>
      </c>
      <c r="P6" s="77">
        <v>75.089999999999989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439.67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-269</v>
      </c>
      <c r="AA6" s="117">
        <f>STOA!J6</f>
        <v>358.5</v>
      </c>
      <c r="AB6" s="117">
        <f>-STOA!P6</f>
        <v>0</v>
      </c>
      <c r="AC6">
        <f t="shared" si="0"/>
        <v>17.529153215017338</v>
      </c>
      <c r="AD6">
        <f t="shared" si="1"/>
        <v>1434.031859460755</v>
      </c>
      <c r="AE6">
        <f>'IDT-1'!F6</f>
        <v>0</v>
      </c>
      <c r="AF6" s="26"/>
      <c r="AG6">
        <f t="shared" si="2"/>
        <v>1434.031859460755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598.10300118946964</v>
      </c>
      <c r="P7" s="77">
        <v>29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-123</v>
      </c>
      <c r="AA7" s="117">
        <f>STOA!J7</f>
        <v>358.5</v>
      </c>
      <c r="AB7" s="117">
        <f>-STOA!P7</f>
        <v>0</v>
      </c>
      <c r="AC7">
        <f t="shared" si="0"/>
        <v>14.245978998463256</v>
      </c>
      <c r="AD7">
        <f t="shared" si="1"/>
        <v>1357.5232611416766</v>
      </c>
      <c r="AE7">
        <f>'IDT-1'!F7</f>
        <v>0</v>
      </c>
      <c r="AF7" s="26"/>
      <c r="AG7">
        <f t="shared" si="2"/>
        <v>1357.5232611416766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10.282868525896415</v>
      </c>
      <c r="F8">
        <f>GT_Spot!T8</f>
        <v>0</v>
      </c>
      <c r="G8">
        <f>PPCL_NG!T8</f>
        <v>23.14</v>
      </c>
      <c r="H8">
        <f>PPCL_Spot!T8</f>
        <v>3.19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591.74678463132875</v>
      </c>
      <c r="P8" s="77">
        <v>29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417.85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-143</v>
      </c>
      <c r="AA8" s="117">
        <f>STOA!J8</f>
        <v>358.5</v>
      </c>
      <c r="AB8" s="117">
        <f>-STOA!P8</f>
        <v>0</v>
      </c>
      <c r="AC8">
        <f t="shared" si="0"/>
        <v>14.326217183457512</v>
      </c>
      <c r="AD8">
        <f t="shared" si="1"/>
        <v>1326.3834359737677</v>
      </c>
      <c r="AE8">
        <f>'IDT-1'!F8</f>
        <v>0</v>
      </c>
      <c r="AF8" s="26"/>
      <c r="AG8">
        <f t="shared" si="2"/>
        <v>1326.3834359737677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11.166238950670088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643.19309873502482</v>
      </c>
      <c r="P9" s="77">
        <v>29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439.15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-267.08</v>
      </c>
      <c r="AA9" s="117">
        <f>STOA!J9</f>
        <v>358.5</v>
      </c>
      <c r="AB9" s="117">
        <f>-STOA!P9</f>
        <v>0</v>
      </c>
      <c r="AC9">
        <f t="shared" si="0"/>
        <v>16.789172470262042</v>
      </c>
      <c r="AD9">
        <f t="shared" si="1"/>
        <v>1354.5401652154328</v>
      </c>
      <c r="AE9">
        <f>'IDT-1'!F9</f>
        <v>0</v>
      </c>
      <c r="AF9" s="26"/>
      <c r="AG9">
        <f t="shared" si="2"/>
        <v>1354.5401652154328</v>
      </c>
      <c r="AI9" s="75">
        <f>PXIL!J9</f>
        <v>0</v>
      </c>
      <c r="AJ9" s="75">
        <f>PXIL!P9</f>
        <v>0</v>
      </c>
      <c r="AK9" s="75">
        <f>RTM_IEX!J9</f>
        <v>77.319999999999993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11.166238950670088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593.92411943065883</v>
      </c>
      <c r="P10" s="77">
        <v>29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376.95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-49</v>
      </c>
      <c r="AA10" s="117">
        <f>STOA!J10</f>
        <v>358.5</v>
      </c>
      <c r="AB10" s="117">
        <f>-STOA!P10</f>
        <v>0</v>
      </c>
      <c r="AC10">
        <f t="shared" si="0"/>
        <v>13.191687402343266</v>
      </c>
      <c r="AD10">
        <f t="shared" si="1"/>
        <v>1387.4286709789858</v>
      </c>
      <c r="AE10">
        <f>'IDT-1'!F10</f>
        <v>0</v>
      </c>
      <c r="AF10" s="26"/>
      <c r="AG10">
        <f t="shared" si="2"/>
        <v>1387.4286709789858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11.166238950670088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606.89795619775543</v>
      </c>
      <c r="P11" s="77">
        <v>28.999999999999993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313.82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-71</v>
      </c>
      <c r="AA11" s="117">
        <f>STOA!J11</f>
        <v>358.5</v>
      </c>
      <c r="AB11" s="117">
        <f>-STOA!P11</f>
        <v>0</v>
      </c>
      <c r="AC11">
        <f t="shared" si="0"/>
        <v>12.945631971382012</v>
      </c>
      <c r="AD11">
        <f t="shared" si="1"/>
        <v>1315.5185631770435</v>
      </c>
      <c r="AE11">
        <f>'IDT-1'!F11</f>
        <v>0</v>
      </c>
      <c r="AF11" s="26"/>
      <c r="AG11">
        <f t="shared" si="2"/>
        <v>1315.5185631770435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11.166238950670088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606.89795619775543</v>
      </c>
      <c r="P12" s="77">
        <v>28.999999999999993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269.93000000000006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-89</v>
      </c>
      <c r="AA12" s="117">
        <f>STOA!J12</f>
        <v>358.5</v>
      </c>
      <c r="AB12" s="117">
        <f>-STOA!P12</f>
        <v>0</v>
      </c>
      <c r="AC12">
        <f t="shared" si="0"/>
        <v>13.56963826678153</v>
      </c>
      <c r="AD12">
        <f t="shared" si="1"/>
        <v>1349.6445568816441</v>
      </c>
      <c r="AE12">
        <f>'IDT-1'!F12</f>
        <v>0</v>
      </c>
      <c r="AF12" s="26"/>
      <c r="AG12">
        <f t="shared" si="2"/>
        <v>1349.6445568816441</v>
      </c>
      <c r="AI12" s="75">
        <f>PXIL!J12</f>
        <v>0</v>
      </c>
      <c r="AJ12" s="75">
        <f>PXIL!P12</f>
        <v>0</v>
      </c>
      <c r="AK12" s="75">
        <f>RTM_IEX!J12</f>
        <v>96.64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11.166238950670088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607.24499596119711</v>
      </c>
      <c r="P13" s="77">
        <v>28.999999999999993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269.88000000000005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-107</v>
      </c>
      <c r="AA13" s="117">
        <f>STOA!J13</f>
        <v>358.5</v>
      </c>
      <c r="AB13" s="117">
        <f>-STOA!P13</f>
        <v>0</v>
      </c>
      <c r="AC13">
        <f t="shared" si="0"/>
        <v>13.732146512099332</v>
      </c>
      <c r="AD13">
        <f t="shared" si="1"/>
        <v>1331.7890883997682</v>
      </c>
      <c r="AE13">
        <f>'IDT-1'!F13</f>
        <v>0</v>
      </c>
      <c r="AF13" s="26"/>
      <c r="AG13">
        <f t="shared" si="2"/>
        <v>1331.7890883997682</v>
      </c>
      <c r="AI13" s="75">
        <f>PXIL!J13</f>
        <v>0</v>
      </c>
      <c r="AJ13" s="75">
        <f>PXIL!P13</f>
        <v>0</v>
      </c>
      <c r="AK13" s="75">
        <f>RTM_IEX!J13</f>
        <v>96.65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11.158536585365855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607.24499596119711</v>
      </c>
      <c r="P14" s="77">
        <v>28.999999999999993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269.82000000000005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-125</v>
      </c>
      <c r="AA14" s="117">
        <f>STOA!J14</f>
        <v>358.5</v>
      </c>
      <c r="AB14" s="117">
        <f>-STOA!P14</f>
        <v>0</v>
      </c>
      <c r="AC14">
        <f t="shared" si="0"/>
        <v>13.891357026684169</v>
      </c>
      <c r="AD14">
        <f t="shared" si="1"/>
        <v>1313.562175519879</v>
      </c>
      <c r="AE14">
        <f>'IDT-1'!F14</f>
        <v>0</v>
      </c>
      <c r="AF14" s="26"/>
      <c r="AG14">
        <f t="shared" si="2"/>
        <v>1313.562175519879</v>
      </c>
      <c r="AI14" s="75">
        <f>PXIL!J14</f>
        <v>0</v>
      </c>
      <c r="AJ14" s="75">
        <f>PXIL!P14</f>
        <v>0</v>
      </c>
      <c r="AK14" s="75">
        <f>RTM_IEX!J14</f>
        <v>96.65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11.158536585365855</v>
      </c>
      <c r="F15">
        <f>GT_Spot!T15</f>
        <v>0</v>
      </c>
      <c r="G15">
        <f>PPCL_NG!T15</f>
        <v>23.14</v>
      </c>
      <c r="H15">
        <f>PPCL_Spot!T15</f>
        <v>7.1299999999999981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599.39954753747656</v>
      </c>
      <c r="P15" s="77">
        <v>28.999999999999993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305.76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-142</v>
      </c>
      <c r="AA15" s="117">
        <f>STOA!J15</f>
        <v>358.40000000000003</v>
      </c>
      <c r="AB15" s="117">
        <f>-STOA!P15</f>
        <v>0</v>
      </c>
      <c r="AC15">
        <f t="shared" si="0"/>
        <v>13.439789248432749</v>
      </c>
      <c r="AD15">
        <f t="shared" si="1"/>
        <v>1228.5482948744095</v>
      </c>
      <c r="AE15">
        <f>'IDT-1'!F15</f>
        <v>0</v>
      </c>
      <c r="AF15" s="26"/>
      <c r="AG15">
        <f t="shared" si="2"/>
        <v>1228.5482948744095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11.158536585365855</v>
      </c>
      <c r="F16">
        <f>GT_Spot!T16</f>
        <v>0</v>
      </c>
      <c r="G16">
        <f>PPCL_NG!T16</f>
        <v>23.14</v>
      </c>
      <c r="H16">
        <f>PPCL_Spot!T16</f>
        <v>7.1299999999999981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602.71306454427656</v>
      </c>
      <c r="P16" s="77">
        <v>28.999999999999993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344.35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-162</v>
      </c>
      <c r="AA16" s="117">
        <f>STOA!J16</f>
        <v>358.40000000000003</v>
      </c>
      <c r="AB16" s="117">
        <f>-STOA!P16</f>
        <v>0</v>
      </c>
      <c r="AC16">
        <f t="shared" si="0"/>
        <v>13.986102748536494</v>
      </c>
      <c r="AD16">
        <f t="shared" si="1"/>
        <v>1249.9054983811059</v>
      </c>
      <c r="AE16">
        <f>'IDT-1'!F16</f>
        <v>0</v>
      </c>
      <c r="AF16" s="26"/>
      <c r="AG16">
        <f t="shared" si="2"/>
        <v>1249.9054983811059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11.158536585365855</v>
      </c>
      <c r="F17">
        <f>GT_Spot!T17</f>
        <v>0</v>
      </c>
      <c r="G17">
        <f>PPCL_NG!T17</f>
        <v>23.14</v>
      </c>
      <c r="H17">
        <f>PPCL_Spot!T17</f>
        <v>7.1299999999999981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607.80877548813203</v>
      </c>
      <c r="P17" s="77">
        <v>28.999999999999993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363.85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-187</v>
      </c>
      <c r="AA17" s="117">
        <f>STOA!J17</f>
        <v>358.40000000000003</v>
      </c>
      <c r="AB17" s="117">
        <f>-STOA!P17</f>
        <v>0</v>
      </c>
      <c r="AC17">
        <f t="shared" si="0"/>
        <v>14.424498192897307</v>
      </c>
      <c r="AD17">
        <f t="shared" si="1"/>
        <v>1249.0628138806005</v>
      </c>
      <c r="AE17">
        <f>'IDT-1'!F17</f>
        <v>0</v>
      </c>
      <c r="AF17" s="26"/>
      <c r="AG17">
        <f t="shared" si="2"/>
        <v>1249.0628138806005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11.158536585365855</v>
      </c>
      <c r="F18">
        <f>GT_Spot!T18</f>
        <v>0</v>
      </c>
      <c r="G18">
        <f>PPCL_NG!T18</f>
        <v>23.14</v>
      </c>
      <c r="H18">
        <f>PPCL_Spot!T18</f>
        <v>7.1299999999999981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611.76832726450107</v>
      </c>
      <c r="P18" s="77">
        <v>28.999999999999993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363.82000000000005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-203</v>
      </c>
      <c r="AA18" s="117">
        <f>STOA!J18</f>
        <v>358.40000000000003</v>
      </c>
      <c r="AB18" s="117">
        <f>-STOA!P18</f>
        <v>0</v>
      </c>
      <c r="AC18">
        <f t="shared" si="0"/>
        <v>14.601128288884482</v>
      </c>
      <c r="AD18">
        <f t="shared" si="1"/>
        <v>1236.8157355609826</v>
      </c>
      <c r="AE18">
        <f>'IDT-1'!F18</f>
        <v>0</v>
      </c>
      <c r="AF18" s="26"/>
      <c r="AG18">
        <f t="shared" si="2"/>
        <v>1236.8157355609826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11.158536585365855</v>
      </c>
      <c r="F19">
        <f>GT_Spot!T19</f>
        <v>0</v>
      </c>
      <c r="G19">
        <f>PPCL_NG!T19</f>
        <v>23.14</v>
      </c>
      <c r="H19">
        <f>PPCL_Spot!T19</f>
        <v>7.52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628.97532825732333</v>
      </c>
      <c r="P19" s="77">
        <v>28.999999999999993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363.66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-218</v>
      </c>
      <c r="AA19" s="117">
        <f>STOA!J19</f>
        <v>358.40000000000003</v>
      </c>
      <c r="AB19" s="117">
        <f>-STOA!P19</f>
        <v>0</v>
      </c>
      <c r="AC19">
        <f t="shared" si="0"/>
        <v>15.287261548953035</v>
      </c>
      <c r="AD19">
        <f t="shared" si="1"/>
        <v>1193.5666032937363</v>
      </c>
      <c r="AE19">
        <f>'IDT-1'!F19</f>
        <v>0</v>
      </c>
      <c r="AF19" s="26"/>
      <c r="AG19">
        <f t="shared" si="2"/>
        <v>1193.5666032937363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11.158536585365855</v>
      </c>
      <c r="F20">
        <f>GT_Spot!T20</f>
        <v>0</v>
      </c>
      <c r="G20">
        <f>PPCL_NG!T20</f>
        <v>23.14</v>
      </c>
      <c r="H20">
        <f>PPCL_Spot!T20</f>
        <v>7.52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648.0049914777012</v>
      </c>
      <c r="P20" s="77">
        <v>28.999999999999993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363.59000000000003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-238</v>
      </c>
      <c r="AA20" s="117">
        <f>STOA!J20</f>
        <v>358.40000000000003</v>
      </c>
      <c r="AB20" s="117">
        <f>-STOA!P20</f>
        <v>0</v>
      </c>
      <c r="AC20">
        <f t="shared" si="0"/>
        <v>15.232153397237479</v>
      </c>
      <c r="AD20">
        <f t="shared" si="1"/>
        <v>1237.5813746658298</v>
      </c>
      <c r="AE20">
        <f>'IDT-1'!F20</f>
        <v>0</v>
      </c>
      <c r="AF20" s="26"/>
      <c r="AG20">
        <f t="shared" si="2"/>
        <v>1237.5813746658298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11.158536585365855</v>
      </c>
      <c r="F21">
        <f>GT_Spot!T21</f>
        <v>0</v>
      </c>
      <c r="G21">
        <f>PPCL_NG!T21</f>
        <v>23.14</v>
      </c>
      <c r="H21">
        <f>PPCL_Spot!T21</f>
        <v>7.52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653.93690117571157</v>
      </c>
      <c r="P21" s="77">
        <v>28.999999999999993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363.54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-250</v>
      </c>
      <c r="AA21" s="117">
        <f>STOA!J21</f>
        <v>358.40000000000003</v>
      </c>
      <c r="AB21" s="117">
        <f>-STOA!P21</f>
        <v>0</v>
      </c>
      <c r="AC21">
        <f t="shared" si="0"/>
        <v>16.127336317188526</v>
      </c>
      <c r="AD21">
        <f t="shared" si="1"/>
        <v>1147.568101443889</v>
      </c>
      <c r="AE21">
        <f>'IDT-1'!F21</f>
        <v>0</v>
      </c>
      <c r="AF21" s="26"/>
      <c r="AG21">
        <f t="shared" si="2"/>
        <v>1147.568101443889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-83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11.158536585365855</v>
      </c>
      <c r="F22">
        <f>GT_Spot!T22</f>
        <v>0</v>
      </c>
      <c r="G22">
        <f>PPCL_NG!T22</f>
        <v>23.14</v>
      </c>
      <c r="H22">
        <f>PPCL_Spot!T22</f>
        <v>7.52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660.77473739851155</v>
      </c>
      <c r="P22" s="77">
        <v>28.999999999999993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363.64000000000004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-264</v>
      </c>
      <c r="AA22" s="117">
        <f>STOA!J22</f>
        <v>358.40000000000003</v>
      </c>
      <c r="AB22" s="117">
        <f>-STOA!P22</f>
        <v>0</v>
      </c>
      <c r="AC22">
        <f t="shared" si="0"/>
        <v>15.886532940194524</v>
      </c>
      <c r="AD22">
        <f t="shared" si="1"/>
        <v>1188.7467410436832</v>
      </c>
      <c r="AE22">
        <f>'IDT-1'!F22</f>
        <v>0</v>
      </c>
      <c r="AF22" s="26"/>
      <c r="AG22">
        <f t="shared" si="2"/>
        <v>1188.7467410436832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11.158536585365855</v>
      </c>
      <c r="F23">
        <f>GT_Spot!T23</f>
        <v>0</v>
      </c>
      <c r="G23">
        <f>PPCL_NG!T23</f>
        <v>23.14</v>
      </c>
      <c r="H23">
        <f>PPCL_Spot!T23</f>
        <v>7.52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657.1768766525139</v>
      </c>
      <c r="P23" s="77">
        <v>28.999999999999993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363.13000000000005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-279</v>
      </c>
      <c r="AA23" s="117">
        <f>STOA!J23</f>
        <v>358.31</v>
      </c>
      <c r="AB23" s="117">
        <f>-STOA!P23</f>
        <v>0</v>
      </c>
      <c r="AC23">
        <f t="shared" si="0"/>
        <v>15.938373040851697</v>
      </c>
      <c r="AD23">
        <f t="shared" si="1"/>
        <v>1174.4970401970281</v>
      </c>
      <c r="AE23">
        <f>'IDT-1'!F23</f>
        <v>0</v>
      </c>
      <c r="AF23" s="26"/>
      <c r="AG23">
        <f t="shared" si="2"/>
        <v>1174.4970401970281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11.158536585365855</v>
      </c>
      <c r="F24">
        <f>GT_Spot!T24</f>
        <v>0</v>
      </c>
      <c r="G24">
        <f>PPCL_NG!T24</f>
        <v>23.14</v>
      </c>
      <c r="H24">
        <f>PPCL_Spot!T24</f>
        <v>7.52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657.87591432382965</v>
      </c>
      <c r="P24" s="77">
        <v>29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363.04000000000008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-286</v>
      </c>
      <c r="AA24" s="117">
        <f>STOA!J24</f>
        <v>358.31</v>
      </c>
      <c r="AB24" s="117">
        <f>-STOA!P24</f>
        <v>0</v>
      </c>
      <c r="AC24">
        <f t="shared" si="0"/>
        <v>16.00587946501464</v>
      </c>
      <c r="AD24">
        <f t="shared" si="1"/>
        <v>1168.0385714441807</v>
      </c>
      <c r="AE24">
        <f>'IDT-1'!F24</f>
        <v>0</v>
      </c>
      <c r="AF24" s="26"/>
      <c r="AG24">
        <f t="shared" si="2"/>
        <v>1168.0385714441807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23.14</v>
      </c>
      <c r="H25">
        <f>PPCL_Spot!T25</f>
        <v>7.52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661.4384932953501</v>
      </c>
      <c r="P25" s="77">
        <v>29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0.03</v>
      </c>
      <c r="U25" s="78">
        <f>SUMPRODUCT(LTA!F25:AJ25,LTA!F$102:AJ$102,LTA!F$105:AJ$105)</f>
        <v>363.15000000000009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-289</v>
      </c>
      <c r="AA25" s="117">
        <f>STOA!J25</f>
        <v>358.31</v>
      </c>
      <c r="AB25" s="117">
        <f>-STOA!P25</f>
        <v>0</v>
      </c>
      <c r="AC25">
        <f t="shared" si="0"/>
        <v>16.597784193862328</v>
      </c>
      <c r="AD25">
        <f t="shared" si="1"/>
        <v>1108.1492456868536</v>
      </c>
      <c r="AE25">
        <f>'IDT-1'!F25</f>
        <v>0</v>
      </c>
      <c r="AF25" s="26"/>
      <c r="AG25">
        <f t="shared" si="2"/>
        <v>1108.1492456868536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11.158536585365855</v>
      </c>
      <c r="F26">
        <f>GT_Spot!T26</f>
        <v>0</v>
      </c>
      <c r="G26">
        <f>PPCL_NG!T26</f>
        <v>23.14</v>
      </c>
      <c r="H26">
        <f>PPCL_Spot!T26</f>
        <v>7.52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661.43681001419111</v>
      </c>
      <c r="P26" s="77">
        <v>29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0.71</v>
      </c>
      <c r="U26" s="78">
        <f>SUMPRODUCT(LTA!F26:AJ26,LTA!F$102:AJ$102,LTA!F$105:AJ$105)</f>
        <v>363.68000000000006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-297</v>
      </c>
      <c r="AA26" s="117">
        <f>STOA!J26</f>
        <v>358.31</v>
      </c>
      <c r="AB26" s="117">
        <f>-STOA!P26</f>
        <v>0</v>
      </c>
      <c r="AC26">
        <f t="shared" si="0"/>
        <v>16.235536025055925</v>
      </c>
      <c r="AD26">
        <f t="shared" si="1"/>
        <v>1151.719810574501</v>
      </c>
      <c r="AE26">
        <f>'IDT-1'!F26</f>
        <v>0</v>
      </c>
      <c r="AF26" s="26"/>
      <c r="AG26">
        <f t="shared" si="2"/>
        <v>1151.719810574501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11.158536585365855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664.61511165711113</v>
      </c>
      <c r="P27" s="77">
        <v>29</v>
      </c>
      <c r="Q27" s="77">
        <v>0</v>
      </c>
      <c r="R27" s="80">
        <v>6.892214721954355</v>
      </c>
      <c r="S27" s="80">
        <v>0</v>
      </c>
      <c r="T27" s="78">
        <f>SUMPRODUCT(LTA!F27:AJ27,LTA!F$101:AJ$101,LTA!F$105:AJ$105)</f>
        <v>2.29</v>
      </c>
      <c r="U27" s="78">
        <f>SUMPRODUCT(LTA!F27:AJ27,LTA!F$102:AJ$102,LTA!F$105:AJ$105)</f>
        <v>363.25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-314</v>
      </c>
      <c r="AA27" s="117">
        <f>STOA!J27</f>
        <v>358.31</v>
      </c>
      <c r="AB27" s="117">
        <f>-STOA!P27</f>
        <v>0</v>
      </c>
      <c r="AC27">
        <f t="shared" si="0"/>
        <v>17.190350938719764</v>
      </c>
      <c r="AD27">
        <f t="shared" si="1"/>
        <v>1064.4055120257115</v>
      </c>
      <c r="AE27">
        <f>'IDT-1'!F27</f>
        <v>0</v>
      </c>
      <c r="AF27" s="26"/>
      <c r="AG27">
        <f t="shared" si="2"/>
        <v>1064.4055120257115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11.158536585365855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666.18048696695246</v>
      </c>
      <c r="P28" s="77">
        <v>29</v>
      </c>
      <c r="Q28" s="77">
        <v>0</v>
      </c>
      <c r="R28" s="80">
        <v>10.467924677898909</v>
      </c>
      <c r="S28" s="80">
        <v>0</v>
      </c>
      <c r="T28" s="78">
        <f>SUMPRODUCT(LTA!F28:AJ28,LTA!F$101:AJ$101,LTA!F$105:AJ$105)</f>
        <v>4.0599999999999996</v>
      </c>
      <c r="U28" s="78">
        <f>SUMPRODUCT(LTA!F28:AJ28,LTA!F$102:AJ$102,LTA!F$105:AJ$105)</f>
        <v>365.37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-323</v>
      </c>
      <c r="AA28" s="117">
        <f>STOA!J28</f>
        <v>358.31</v>
      </c>
      <c r="AB28" s="117">
        <f>-STOA!P28</f>
        <v>0</v>
      </c>
      <c r="AC28">
        <f t="shared" si="0"/>
        <v>16.728258710204766</v>
      </c>
      <c r="AD28">
        <f t="shared" si="1"/>
        <v>1134.8986895200126</v>
      </c>
      <c r="AE28">
        <f>'IDT-1'!F28</f>
        <v>0</v>
      </c>
      <c r="AF28" s="26"/>
      <c r="AG28">
        <f t="shared" si="2"/>
        <v>1134.8986895200126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11.158536585365855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668.03676754012508</v>
      </c>
      <c r="P29" s="77">
        <v>28.999999999999993</v>
      </c>
      <c r="Q29" s="77">
        <v>0</v>
      </c>
      <c r="R29" s="80">
        <v>12.647707502718378</v>
      </c>
      <c r="S29" s="80">
        <v>0</v>
      </c>
      <c r="T29" s="78">
        <f>SUMPRODUCT(LTA!F29:AJ29,LTA!F$101:AJ$101,LTA!F$105:AJ$105)</f>
        <v>6.6499999999999995</v>
      </c>
      <c r="U29" s="78">
        <f>SUMPRODUCT(LTA!F29:AJ29,LTA!F$102:AJ$102,LTA!F$105:AJ$105)</f>
        <v>365.89000000000004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-323</v>
      </c>
      <c r="AA29" s="117">
        <f>STOA!J29</f>
        <v>358.31</v>
      </c>
      <c r="AB29" s="117">
        <f>-STOA!P29</f>
        <v>0</v>
      </c>
      <c r="AC29">
        <f t="shared" si="0"/>
        <v>16.791144068107098</v>
      </c>
      <c r="AD29">
        <f t="shared" si="1"/>
        <v>1141.9818675601023</v>
      </c>
      <c r="AE29">
        <f>'IDT-1'!F29</f>
        <v>0</v>
      </c>
      <c r="AF29" s="26"/>
      <c r="AG29">
        <f t="shared" si="2"/>
        <v>1141.9818675601023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11.158536585365855</v>
      </c>
      <c r="F30">
        <f>GT_Spot!T30</f>
        <v>0</v>
      </c>
      <c r="G30">
        <f>PPCL_NG!T30</f>
        <v>23.14</v>
      </c>
      <c r="H30">
        <f>PPCL_Spot!T30</f>
        <v>7.33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662.25517561994025</v>
      </c>
      <c r="P30" s="77">
        <v>28.999999999999993</v>
      </c>
      <c r="Q30" s="77">
        <v>0</v>
      </c>
      <c r="R30" s="80">
        <v>15.7</v>
      </c>
      <c r="S30" s="80">
        <v>0</v>
      </c>
      <c r="T30" s="78">
        <f>SUMPRODUCT(LTA!F30:AJ30,LTA!F$101:AJ$101,LTA!F$105:AJ$105)</f>
        <v>9.89</v>
      </c>
      <c r="U30" s="78">
        <f>SUMPRODUCT(LTA!F30:AJ30,LTA!F$102:AJ$102,LTA!F$105:AJ$105)</f>
        <v>368.68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-326</v>
      </c>
      <c r="AA30" s="117">
        <f>STOA!J30</f>
        <v>358.31</v>
      </c>
      <c r="AB30" s="117">
        <f>-STOA!P30</f>
        <v>0</v>
      </c>
      <c r="AC30">
        <f t="shared" si="0"/>
        <v>16.850256615752134</v>
      </c>
      <c r="AD30">
        <f t="shared" si="1"/>
        <v>1142.613455589554</v>
      </c>
      <c r="AE30">
        <f>'IDT-1'!F30</f>
        <v>0</v>
      </c>
      <c r="AF30" s="26"/>
      <c r="AG30">
        <f t="shared" si="2"/>
        <v>1142.613455589554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11.158536585365855</v>
      </c>
      <c r="F31">
        <f>GT_Spot!T31</f>
        <v>0</v>
      </c>
      <c r="G31">
        <f>PPCL_NG!T31</f>
        <v>23.14</v>
      </c>
      <c r="H31">
        <f>PPCL_Spot!T31</f>
        <v>7.33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660.82702209123443</v>
      </c>
      <c r="P31" s="77">
        <v>28.999999999999993</v>
      </c>
      <c r="Q31" s="77">
        <v>0</v>
      </c>
      <c r="R31" s="80">
        <v>18.86</v>
      </c>
      <c r="S31" s="80">
        <v>0</v>
      </c>
      <c r="T31" s="78">
        <f>SUMPRODUCT(LTA!F31:AJ31,LTA!F$101:AJ$101,LTA!F$105:AJ$105)</f>
        <v>11.23</v>
      </c>
      <c r="U31" s="78">
        <f>SUMPRODUCT(LTA!F31:AJ31,LTA!F$102:AJ$102,LTA!F$105:AJ$105)</f>
        <v>376.59000000000003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-331</v>
      </c>
      <c r="AA31" s="117">
        <f>STOA!J31</f>
        <v>358.22</v>
      </c>
      <c r="AB31" s="117">
        <f>-STOA!P31</f>
        <v>0</v>
      </c>
      <c r="AC31">
        <f t="shared" si="0"/>
        <v>17.700745704086128</v>
      </c>
      <c r="AD31">
        <f t="shared" si="1"/>
        <v>1067.6548129725143</v>
      </c>
      <c r="AE31">
        <f>'IDT-1'!F31</f>
        <v>0</v>
      </c>
      <c r="AF31" s="26"/>
      <c r="AG31">
        <f t="shared" si="2"/>
        <v>1067.6548129725143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11.166238950670088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662.42181490720191</v>
      </c>
      <c r="P32" s="77">
        <v>28.999999999999993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15.81</v>
      </c>
      <c r="U32" s="78">
        <f>SUMPRODUCT(LTA!F32:AJ32,LTA!F$102:AJ$102,LTA!F$105:AJ$105)</f>
        <v>386.02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-354</v>
      </c>
      <c r="AA32" s="117">
        <f>STOA!J32</f>
        <v>358.22</v>
      </c>
      <c r="AB32" s="117">
        <f>-STOA!P32</f>
        <v>0</v>
      </c>
      <c r="AC32">
        <f t="shared" si="0"/>
        <v>17.478014305749113</v>
      </c>
      <c r="AD32">
        <f t="shared" si="1"/>
        <v>1126.9400395521227</v>
      </c>
      <c r="AE32">
        <f>'IDT-1'!F32</f>
        <v>0</v>
      </c>
      <c r="AF32" s="26"/>
      <c r="AG32">
        <f t="shared" si="2"/>
        <v>1126.9400395521227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11.166238950670088</v>
      </c>
      <c r="F33">
        <f>GT_Spot!T33</f>
        <v>0</v>
      </c>
      <c r="G33">
        <f>PPCL_NG!T33</f>
        <v>23.14</v>
      </c>
      <c r="H33">
        <f>PPCL_Spot!T33</f>
        <v>7.33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650.56385831192529</v>
      </c>
      <c r="P33" s="77">
        <v>28.999999999999993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20.419999999999998</v>
      </c>
      <c r="U33" s="78">
        <f>SUMPRODUCT(LTA!F33:AJ33,LTA!F$102:AJ$102,LTA!F$105:AJ$105)</f>
        <v>395.76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-353</v>
      </c>
      <c r="AA33" s="117">
        <f>STOA!J33</f>
        <v>358.22</v>
      </c>
      <c r="AB33" s="117">
        <f>-STOA!P33</f>
        <v>0</v>
      </c>
      <c r="AC33">
        <f t="shared" si="0"/>
        <v>17.450107522577508</v>
      </c>
      <c r="AD33">
        <f t="shared" si="1"/>
        <v>1135.8499897400177</v>
      </c>
      <c r="AE33">
        <f>'IDT-1'!F33</f>
        <v>0</v>
      </c>
      <c r="AF33" s="26"/>
      <c r="AG33">
        <f t="shared" si="2"/>
        <v>1135.8499897400177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9.2891538898353208</v>
      </c>
      <c r="F34">
        <f>GT_Spot!T34</f>
        <v>0</v>
      </c>
      <c r="G34">
        <f>PPCL_NG!T34</f>
        <v>23.14</v>
      </c>
      <c r="H34">
        <f>PPCL_Spot!T34</f>
        <v>2.5106974159488749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651.97079041973757</v>
      </c>
      <c r="P34" s="77">
        <v>28.999999999999993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24.959999999999997</v>
      </c>
      <c r="U34" s="78">
        <f>SUMPRODUCT(LTA!F34:AJ34,LTA!F$102:AJ$102,LTA!F$105:AJ$105)</f>
        <v>406.46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-365</v>
      </c>
      <c r="AA34" s="117">
        <f>STOA!J34</f>
        <v>358.22</v>
      </c>
      <c r="AB34" s="117">
        <f>-STOA!P34</f>
        <v>0</v>
      </c>
      <c r="AC34">
        <f t="shared" si="0"/>
        <v>17.599819206506627</v>
      </c>
      <c r="AD34">
        <f t="shared" si="1"/>
        <v>1138.6508225190153</v>
      </c>
      <c r="AE34">
        <f>'IDT-1'!F34</f>
        <v>0</v>
      </c>
      <c r="AF34" s="26"/>
      <c r="AG34">
        <f t="shared" si="2"/>
        <v>1138.6508225190153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9.2891538898353208</v>
      </c>
      <c r="F35">
        <f>GT_Spot!T35</f>
        <v>0</v>
      </c>
      <c r="G35">
        <f>PPCL_NG!T35</f>
        <v>23.14</v>
      </c>
      <c r="H35">
        <f>PPCL_Spot!T35</f>
        <v>2.5106974159488749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647.4415904611335</v>
      </c>
      <c r="P35" s="77">
        <v>28.999999999999993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30.92</v>
      </c>
      <c r="U35" s="78">
        <f>SUMPRODUCT(LTA!F35:AJ35,LTA!F$102:AJ$102,LTA!F$105:AJ$105)</f>
        <v>415.03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-363</v>
      </c>
      <c r="AA35" s="117">
        <f>STOA!J35</f>
        <v>358.22</v>
      </c>
      <c r="AB35" s="117">
        <f>-STOA!P35</f>
        <v>0</v>
      </c>
      <c r="AC35">
        <f t="shared" si="0"/>
        <v>18.069585730325311</v>
      </c>
      <c r="AD35">
        <f t="shared" si="1"/>
        <v>1105.1818560365925</v>
      </c>
      <c r="AE35">
        <f>'IDT-1'!F35</f>
        <v>0</v>
      </c>
      <c r="AF35" s="26"/>
      <c r="AG35">
        <f t="shared" si="2"/>
        <v>1105.1818560365925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11.166238950670088</v>
      </c>
      <c r="F36">
        <f>GT_Spot!T36</f>
        <v>0</v>
      </c>
      <c r="G36">
        <f>PPCL_NG!T36</f>
        <v>23.14</v>
      </c>
      <c r="H36">
        <f>PPCL_Spot!T36</f>
        <v>6.94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641.48428267816394</v>
      </c>
      <c r="P36" s="77">
        <v>28.999999999999993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36.980000000000004</v>
      </c>
      <c r="U36" s="78">
        <f>SUMPRODUCT(LTA!F36:AJ36,LTA!F$102:AJ$102,LTA!F$105:AJ$105)</f>
        <v>418.83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-351</v>
      </c>
      <c r="AA36" s="117">
        <f>STOA!J36</f>
        <v>358.22</v>
      </c>
      <c r="AB36" s="117">
        <f>-STOA!P36</f>
        <v>0</v>
      </c>
      <c r="AC36">
        <f t="shared" si="0"/>
        <v>17.96410682762188</v>
      </c>
      <c r="AD36">
        <f t="shared" si="1"/>
        <v>1137.4964148012123</v>
      </c>
      <c r="AE36">
        <f>'IDT-1'!F36</f>
        <v>0</v>
      </c>
      <c r="AF36" s="26"/>
      <c r="AG36">
        <f t="shared" si="2"/>
        <v>1137.4964148012123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11.166238950670088</v>
      </c>
      <c r="F37">
        <f>GT_Spot!T37</f>
        <v>0</v>
      </c>
      <c r="G37">
        <f>PPCL_NG!T37</f>
        <v>23.14</v>
      </c>
      <c r="H37">
        <f>PPCL_Spot!T37</f>
        <v>6.021881838074397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644.04294313576406</v>
      </c>
      <c r="P37" s="77">
        <v>28.999999999999993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52.69</v>
      </c>
      <c r="U37" s="78">
        <f>SUMPRODUCT(LTA!F37:AJ37,LTA!F$102:AJ$102,LTA!F$105:AJ$105)</f>
        <v>429.19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-351</v>
      </c>
      <c r="AA37" s="117">
        <f>STOA!J37</f>
        <v>358.22</v>
      </c>
      <c r="AB37" s="117">
        <f>-STOA!P37</f>
        <v>0</v>
      </c>
      <c r="AC37">
        <f t="shared" si="0"/>
        <v>18.474303425489673</v>
      </c>
      <c r="AD37">
        <f t="shared" si="1"/>
        <v>1134.6967604990189</v>
      </c>
      <c r="AE37">
        <f>'IDT-1'!F37</f>
        <v>0</v>
      </c>
      <c r="AF37" s="26"/>
      <c r="AG37">
        <f t="shared" si="2"/>
        <v>1134.6967604990189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11.166238950670088</v>
      </c>
      <c r="F38">
        <f>GT_Spot!T38</f>
        <v>0</v>
      </c>
      <c r="G38">
        <f>PPCL_NG!T38</f>
        <v>23.14</v>
      </c>
      <c r="H38">
        <f>PPCL_Spot!T38</f>
        <v>6.021881838074397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631.58998568138395</v>
      </c>
      <c r="P38" s="77">
        <v>28.999999999999993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60.35</v>
      </c>
      <c r="U38" s="78">
        <f>SUMPRODUCT(LTA!F38:AJ38,LTA!F$102:AJ$102,LTA!F$105:AJ$105)</f>
        <v>437.07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-337</v>
      </c>
      <c r="AA38" s="117">
        <f>STOA!J38</f>
        <v>358.22</v>
      </c>
      <c r="AB38" s="117">
        <f>-STOA!P38</f>
        <v>0</v>
      </c>
      <c r="AC38">
        <f t="shared" si="0"/>
        <v>17.888878600859648</v>
      </c>
      <c r="AD38">
        <f t="shared" si="1"/>
        <v>1207.3692278692688</v>
      </c>
      <c r="AE38">
        <f>'IDT-1'!F38</f>
        <v>0</v>
      </c>
      <c r="AF38" s="26"/>
      <c r="AG38">
        <f t="shared" si="2"/>
        <v>1207.3692278692688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11.072141431422867</v>
      </c>
      <c r="F39">
        <f>GT_Spot!T39</f>
        <v>0</v>
      </c>
      <c r="G39">
        <f>PPCL_NG!T39</f>
        <v>23.14</v>
      </c>
      <c r="H39">
        <f>PPCL_Spot!T39</f>
        <v>6.021881838074397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619.21122700516162</v>
      </c>
      <c r="P39" s="77">
        <v>28.989999999999991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68.08</v>
      </c>
      <c r="U39" s="78">
        <f>SUMPRODUCT(LTA!F39:AJ39,LTA!F$102:AJ$102,LTA!F$105:AJ$105)</f>
        <v>445.43999999999994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-307</v>
      </c>
      <c r="AA39" s="117">
        <f>STOA!J39</f>
        <v>358.12</v>
      </c>
      <c r="AB39" s="117">
        <f>-STOA!P39</f>
        <v>0</v>
      </c>
      <c r="AC39">
        <f t="shared" si="0"/>
        <v>17.742266915895613</v>
      </c>
      <c r="AD39">
        <f t="shared" si="1"/>
        <v>1231.0329833587632</v>
      </c>
      <c r="AE39">
        <f>'IDT-1'!F39</f>
        <v>0</v>
      </c>
      <c r="AF39" s="26"/>
      <c r="AG39">
        <f t="shared" si="2"/>
        <v>1231.0329833587632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11.072141431422867</v>
      </c>
      <c r="F40">
        <f>GT_Spot!T40</f>
        <v>0</v>
      </c>
      <c r="G40">
        <f>PPCL_NG!T40</f>
        <v>23.14</v>
      </c>
      <c r="H40">
        <f>PPCL_Spot!T40</f>
        <v>6.021881838074397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618.45628148396167</v>
      </c>
      <c r="P40" s="77">
        <v>28.989999999999991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75.710000000000008</v>
      </c>
      <c r="U40" s="78">
        <f>SUMPRODUCT(LTA!F40:AJ40,LTA!F$102:AJ$102,LTA!F$105:AJ$105)</f>
        <v>452.53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-236</v>
      </c>
      <c r="AA40" s="117">
        <f>STOA!J40</f>
        <v>358.12</v>
      </c>
      <c r="AB40" s="117">
        <f>-STOA!P40</f>
        <v>0</v>
      </c>
      <c r="AC40">
        <f t="shared" si="0"/>
        <v>17.723109354953927</v>
      </c>
      <c r="AD40">
        <f t="shared" si="1"/>
        <v>1261.017195398505</v>
      </c>
      <c r="AE40">
        <f>'IDT-1'!F40</f>
        <v>0</v>
      </c>
      <c r="AF40" s="26"/>
      <c r="AG40">
        <f t="shared" si="2"/>
        <v>1261.017195398505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23.14</v>
      </c>
      <c r="H41">
        <f>PPCL_Spot!T41</f>
        <v>6.021881838074397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616.34322494329683</v>
      </c>
      <c r="P41" s="77">
        <v>28.989999999999991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83.23</v>
      </c>
      <c r="U41" s="78">
        <f>SUMPRODUCT(LTA!F41:AJ41,LTA!F$102:AJ$102,LTA!F$105:AJ$105)</f>
        <v>456.03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-177</v>
      </c>
      <c r="AA41" s="117">
        <f>STOA!J41</f>
        <v>358.12</v>
      </c>
      <c r="AB41" s="117">
        <f>-STOA!P41</f>
        <v>0</v>
      </c>
      <c r="AC41">
        <f t="shared" si="0"/>
        <v>16.611821369421904</v>
      </c>
      <c r="AD41">
        <f t="shared" si="1"/>
        <v>1405.0354268433723</v>
      </c>
      <c r="AE41">
        <f>'IDT-1'!F41</f>
        <v>0</v>
      </c>
      <c r="AF41" s="26"/>
      <c r="AG41">
        <f t="shared" si="2"/>
        <v>1405.0354268433723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11.072141431422867</v>
      </c>
      <c r="F42">
        <f>GT_Spot!T42</f>
        <v>0</v>
      </c>
      <c r="G42">
        <f>PPCL_NG!T42</f>
        <v>23.14</v>
      </c>
      <c r="H42">
        <f>PPCL_Spot!T42</f>
        <v>6.021881838074397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616.34322494329683</v>
      </c>
      <c r="P42" s="77">
        <v>28.989999999999991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88.58</v>
      </c>
      <c r="U42" s="78">
        <f>SUMPRODUCT(LTA!F42:AJ42,LTA!F$102:AJ$102,LTA!F$105:AJ$105)</f>
        <v>464.96999999999997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-146</v>
      </c>
      <c r="AA42" s="117">
        <f>STOA!J42</f>
        <v>358.12</v>
      </c>
      <c r="AB42" s="117">
        <f>-STOA!P42</f>
        <v>0</v>
      </c>
      <c r="AC42">
        <f t="shared" si="0"/>
        <v>16.506742053844825</v>
      </c>
      <c r="AD42">
        <f t="shared" si="1"/>
        <v>1445.4305061589494</v>
      </c>
      <c r="AE42">
        <f>'IDT-1'!F42</f>
        <v>0</v>
      </c>
      <c r="AF42" s="26"/>
      <c r="AG42">
        <f t="shared" si="2"/>
        <v>1445.4305061589494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11.072141431422867</v>
      </c>
      <c r="F43">
        <f>GT_Spot!T43</f>
        <v>0</v>
      </c>
      <c r="G43">
        <f>PPCL_NG!T43</f>
        <v>23.14</v>
      </c>
      <c r="H43">
        <f>PPCL_Spot!T43</f>
        <v>6.021881838074397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599.45585572586651</v>
      </c>
      <c r="P43" s="77">
        <v>28.989999999999991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95.78</v>
      </c>
      <c r="U43" s="78">
        <f>SUMPRODUCT(LTA!F43:AJ43,LTA!F$102:AJ$102,LTA!F$105:AJ$105)</f>
        <v>467.24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-131</v>
      </c>
      <c r="AA43" s="117">
        <f>STOA!J43</f>
        <v>358.12</v>
      </c>
      <c r="AB43" s="117">
        <f>-STOA!P43</f>
        <v>0</v>
      </c>
      <c r="AC43">
        <f t="shared" si="0"/>
        <v>15.775609640566788</v>
      </c>
      <c r="AD43">
        <f t="shared" si="1"/>
        <v>1513.7442693547971</v>
      </c>
      <c r="AE43">
        <f>'IDT-1'!F43</f>
        <v>0</v>
      </c>
      <c r="AF43" s="26"/>
      <c r="AG43">
        <f t="shared" si="2"/>
        <v>1513.7442693547971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11.072141431422867</v>
      </c>
      <c r="F44">
        <f>GT_Spot!T44</f>
        <v>0</v>
      </c>
      <c r="G44">
        <f>PPCL_NG!T44</f>
        <v>23.14</v>
      </c>
      <c r="H44">
        <f>PPCL_Spot!T44</f>
        <v>6.021881838074397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599.45585572586651</v>
      </c>
      <c r="P44" s="77">
        <v>28.99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97.64</v>
      </c>
      <c r="U44" s="78">
        <f>SUMPRODUCT(LTA!F44:AJ44,LTA!F$102:AJ$102,LTA!F$105:AJ$105)</f>
        <v>472.3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-104</v>
      </c>
      <c r="AA44" s="117">
        <f>STOA!J44</f>
        <v>358.12</v>
      </c>
      <c r="AB44" s="117">
        <f>-STOA!P44</f>
        <v>0</v>
      </c>
      <c r="AC44">
        <f t="shared" si="0"/>
        <v>15.596796197467517</v>
      </c>
      <c r="AD44">
        <f t="shared" si="1"/>
        <v>1547.8430827978964</v>
      </c>
      <c r="AE44">
        <f>'IDT-1'!F44</f>
        <v>0</v>
      </c>
      <c r="AF44" s="26"/>
      <c r="AG44">
        <f t="shared" si="2"/>
        <v>1547.8430827978964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11.076504384638644</v>
      </c>
      <c r="F45">
        <f>GT_Spot!T45</f>
        <v>0</v>
      </c>
      <c r="G45">
        <f>PPCL_NG!T45</f>
        <v>23.14</v>
      </c>
      <c r="H45">
        <f>PPCL_Spot!T45</f>
        <v>6.021881838074397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597.77551843691856</v>
      </c>
      <c r="P45" s="77">
        <v>28.99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99.48</v>
      </c>
      <c r="U45" s="78">
        <f>SUMPRODUCT(LTA!F45:AJ45,LTA!F$102:AJ$102,LTA!F$105:AJ$105)</f>
        <v>485.39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-95</v>
      </c>
      <c r="AA45" s="117">
        <f>STOA!J45</f>
        <v>358.12</v>
      </c>
      <c r="AB45" s="117">
        <f>-STOA!P45</f>
        <v>0</v>
      </c>
      <c r="AC45">
        <f t="shared" si="0"/>
        <v>16.6101225030548</v>
      </c>
      <c r="AD45">
        <f t="shared" si="1"/>
        <v>1459.0837821565769</v>
      </c>
      <c r="AE45">
        <f>'IDT-1'!F45</f>
        <v>0</v>
      </c>
      <c r="AF45" s="26"/>
      <c r="AG45">
        <f t="shared" si="2"/>
        <v>1459.0837821565769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11.076504384638644</v>
      </c>
      <c r="F46">
        <f>GT_Spot!T46</f>
        <v>0</v>
      </c>
      <c r="G46">
        <f>PPCL_NG!T46</f>
        <v>23.14</v>
      </c>
      <c r="H46">
        <f>PPCL_Spot!T46</f>
        <v>6.021881838074397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597.78557923042888</v>
      </c>
      <c r="P46" s="77">
        <v>28.99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101.22</v>
      </c>
      <c r="U46" s="78">
        <f>SUMPRODUCT(LTA!F46:AJ46,LTA!F$102:AJ$102,LTA!F$105:AJ$105)</f>
        <v>485.37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-79</v>
      </c>
      <c r="AA46" s="117">
        <f>STOA!J46</f>
        <v>358.12</v>
      </c>
      <c r="AB46" s="117">
        <f>-STOA!P46</f>
        <v>0</v>
      </c>
      <c r="AC46">
        <f t="shared" si="0"/>
        <v>16.039390621572803</v>
      </c>
      <c r="AD46">
        <f t="shared" si="1"/>
        <v>1527.3845748315694</v>
      </c>
      <c r="AE46">
        <f>'IDT-1'!F46</f>
        <v>0</v>
      </c>
      <c r="AF46" s="26"/>
      <c r="AG46">
        <f t="shared" si="2"/>
        <v>1527.3845748315694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8.6852163461538456</v>
      </c>
      <c r="F47">
        <f>GT_Spot!T47</f>
        <v>0</v>
      </c>
      <c r="G47">
        <f>PPCL_NG!T47</f>
        <v>23.14</v>
      </c>
      <c r="H47">
        <f>PPCL_Spot!T47</f>
        <v>1.81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592.71160271056601</v>
      </c>
      <c r="P47" s="77">
        <v>28.99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102.92</v>
      </c>
      <c r="U47" s="78">
        <f>SUMPRODUCT(LTA!F47:AJ47,LTA!F$102:AJ$102,LTA!F$105:AJ$105)</f>
        <v>485.33000000000004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-71</v>
      </c>
      <c r="AA47" s="117">
        <f>STOA!J47</f>
        <v>358.04</v>
      </c>
      <c r="AB47" s="117">
        <f>-STOA!P47</f>
        <v>0</v>
      </c>
      <c r="AC47">
        <f t="shared" si="0"/>
        <v>16.323417089216488</v>
      </c>
      <c r="AD47">
        <f t="shared" si="1"/>
        <v>1475.0034019675034</v>
      </c>
      <c r="AE47">
        <f>'IDT-1'!F47</f>
        <v>0</v>
      </c>
      <c r="AF47" s="26"/>
      <c r="AG47">
        <f t="shared" si="2"/>
        <v>1475.0034019675034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9.2108745031232253</v>
      </c>
      <c r="F48">
        <f>GT_Spot!T48</f>
        <v>0</v>
      </c>
      <c r="G48">
        <f>PPCL_NG!T48</f>
        <v>23.14</v>
      </c>
      <c r="H48">
        <f>PPCL_Spot!T48</f>
        <v>1.81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593.64151210391356</v>
      </c>
      <c r="P48" s="77">
        <v>28.99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104.5</v>
      </c>
      <c r="U48" s="78">
        <f>SUMPRODUCT(LTA!F48:AJ48,LTA!F$102:AJ$102,LTA!F$105:AJ$105)</f>
        <v>446.69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-65</v>
      </c>
      <c r="AA48" s="117">
        <f>STOA!J48</f>
        <v>358.04</v>
      </c>
      <c r="AB48" s="117">
        <f>-STOA!P48</f>
        <v>0</v>
      </c>
      <c r="AC48">
        <f t="shared" si="0"/>
        <v>15.202188479139503</v>
      </c>
      <c r="AD48">
        <f t="shared" si="1"/>
        <v>1531.5201981278972</v>
      </c>
      <c r="AE48">
        <f>'IDT-1'!F48</f>
        <v>0</v>
      </c>
      <c r="AF48" s="26"/>
      <c r="AG48">
        <f t="shared" si="2"/>
        <v>1531.5201981278972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11.072141431422867</v>
      </c>
      <c r="F49">
        <f>GT_Spot!T49</f>
        <v>0</v>
      </c>
      <c r="G49">
        <f>PPCL_NG!T49</f>
        <v>23.14</v>
      </c>
      <c r="H49">
        <f>PPCL_Spot!T49</f>
        <v>6.94</v>
      </c>
      <c r="I49">
        <f>Bawana_NG!T49</f>
        <v>51.553414093235212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595.94251400587063</v>
      </c>
      <c r="P49" s="77">
        <v>28.57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84.67</v>
      </c>
      <c r="U49" s="78">
        <f>SUMPRODUCT(LTA!F49:AJ49,LTA!F$102:AJ$102,LTA!F$105:AJ$105)</f>
        <v>437.15000000000003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-53</v>
      </c>
      <c r="AA49" s="117">
        <f>STOA!J49</f>
        <v>358.04</v>
      </c>
      <c r="AB49" s="117">
        <f>-STOA!P49</f>
        <v>0</v>
      </c>
      <c r="AC49">
        <f t="shared" si="0"/>
        <v>15.372847334709654</v>
      </c>
      <c r="AD49">
        <f t="shared" si="1"/>
        <v>1474.4052221958191</v>
      </c>
      <c r="AE49">
        <f>'IDT-1'!F49</f>
        <v>0</v>
      </c>
      <c r="AF49" s="26"/>
      <c r="AG49">
        <f t="shared" si="2"/>
        <v>1474.4052221958191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11.072141431422867</v>
      </c>
      <c r="F50">
        <f>GT_Spot!T50</f>
        <v>0</v>
      </c>
      <c r="G50">
        <f>PPCL_NG!T50</f>
        <v>23.14</v>
      </c>
      <c r="H50">
        <f>PPCL_Spot!T50</f>
        <v>6.94</v>
      </c>
      <c r="I50">
        <f>Bawana_NG!T50</f>
        <v>51.553414093235212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595.96247269022399</v>
      </c>
      <c r="P50" s="77">
        <v>28.57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86.15</v>
      </c>
      <c r="U50" s="78">
        <f>SUMPRODUCT(LTA!F50:AJ50,LTA!F$102:AJ$102,LTA!F$105:AJ$105)</f>
        <v>427.40999999999997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-54</v>
      </c>
      <c r="AA50" s="117">
        <f>STOA!J50</f>
        <v>358.04</v>
      </c>
      <c r="AB50" s="117">
        <f>-STOA!P50</f>
        <v>0</v>
      </c>
      <c r="AC50">
        <f t="shared" si="0"/>
        <v>14.820916084933415</v>
      </c>
      <c r="AD50">
        <f t="shared" si="1"/>
        <v>1520.7171121299486</v>
      </c>
      <c r="AE50">
        <f>'IDT-1'!F50</f>
        <v>0</v>
      </c>
      <c r="AF50" s="26"/>
      <c r="AG50">
        <f t="shared" si="2"/>
        <v>1520.7171121299486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9.2108745031232253</v>
      </c>
      <c r="F51">
        <f>GT_Spot!T51</f>
        <v>0</v>
      </c>
      <c r="G51">
        <f>PPCL_NG!T51</f>
        <v>23.14</v>
      </c>
      <c r="H51">
        <f>PPCL_Spot!T51</f>
        <v>2.0294362677034155</v>
      </c>
      <c r="I51">
        <f>Bawana_NG!T51</f>
        <v>51.553414093235212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596.79630676022487</v>
      </c>
      <c r="P51" s="77">
        <v>28.992857002069577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87.58</v>
      </c>
      <c r="U51" s="78">
        <f>SUMPRODUCT(LTA!F51:AJ51,LTA!F$102:AJ$102,LTA!F$105:AJ$105)</f>
        <v>364.13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-54</v>
      </c>
      <c r="AA51" s="117">
        <f>STOA!J51</f>
        <v>357.94000000000005</v>
      </c>
      <c r="AB51" s="117">
        <f>-STOA!P51</f>
        <v>0</v>
      </c>
      <c r="AC51">
        <f t="shared" si="0"/>
        <v>14.937473058330015</v>
      </c>
      <c r="AD51">
        <f t="shared" si="1"/>
        <v>1373.1354155680265</v>
      </c>
      <c r="AE51">
        <f>'IDT-1'!F51</f>
        <v>0</v>
      </c>
      <c r="AF51" s="26"/>
      <c r="AG51">
        <f t="shared" si="2"/>
        <v>1373.1354155680265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9.2108745031232253</v>
      </c>
      <c r="F52">
        <f>GT_Spot!T52</f>
        <v>0</v>
      </c>
      <c r="G52">
        <f>PPCL_NG!T52</f>
        <v>23.14</v>
      </c>
      <c r="H52">
        <f>PPCL_Spot!T52</f>
        <v>2.0294362677034155</v>
      </c>
      <c r="I52">
        <f>Bawana_NG!T52</f>
        <v>51.553414093235212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598.16629380133747</v>
      </c>
      <c r="P52" s="77">
        <v>28.992857002069577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90.27</v>
      </c>
      <c r="U52" s="78">
        <f>SUMPRODUCT(LTA!F52:AJ52,LTA!F$102:AJ$102,LTA!F$105:AJ$105)</f>
        <v>363.22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-52</v>
      </c>
      <c r="AA52" s="117">
        <f>STOA!J52</f>
        <v>357.94000000000005</v>
      </c>
      <c r="AB52" s="117">
        <f>-STOA!P52</f>
        <v>0</v>
      </c>
      <c r="AC52">
        <f t="shared" si="0"/>
        <v>14.858655414025463</v>
      </c>
      <c r="AD52">
        <f t="shared" si="1"/>
        <v>1388.3642202534436</v>
      </c>
      <c r="AE52">
        <f>'IDT-1'!F52</f>
        <v>0</v>
      </c>
      <c r="AF52" s="26"/>
      <c r="AG52">
        <f t="shared" si="2"/>
        <v>1388.3642202534436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11.072141431422867</v>
      </c>
      <c r="F53">
        <f>GT_Spot!T53</f>
        <v>0</v>
      </c>
      <c r="G53">
        <f>PPCL_NG!T53</f>
        <v>23.14</v>
      </c>
      <c r="H53">
        <f>PPCL_Spot!T53</f>
        <v>6.94</v>
      </c>
      <c r="I53">
        <f>Bawana_NG!T53</f>
        <v>51.553414093235212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607.51947939588217</v>
      </c>
      <c r="P53" s="77">
        <v>28.992857002069577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91.63</v>
      </c>
      <c r="U53" s="78">
        <f>SUMPRODUCT(LTA!F53:AJ53,LTA!F$102:AJ$102,LTA!F$105:AJ$105)</f>
        <v>362.18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-50</v>
      </c>
      <c r="AA53" s="117">
        <f>STOA!J53</f>
        <v>357.94000000000005</v>
      </c>
      <c r="AB53" s="117">
        <f>-STOA!P53</f>
        <v>0</v>
      </c>
      <c r="AC53">
        <f t="shared" si="0"/>
        <v>14.6304902011385</v>
      </c>
      <c r="AD53">
        <f t="shared" si="1"/>
        <v>1447.0374017214715</v>
      </c>
      <c r="AE53">
        <f>'IDT-1'!F53</f>
        <v>0</v>
      </c>
      <c r="AF53" s="26"/>
      <c r="AG53">
        <f t="shared" si="2"/>
        <v>1447.0374017214715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11.072141431422867</v>
      </c>
      <c r="F54">
        <f>GT_Spot!T54</f>
        <v>0</v>
      </c>
      <c r="G54">
        <f>PPCL_NG!T54</f>
        <v>23.14</v>
      </c>
      <c r="H54">
        <f>PPCL_Spot!T54</f>
        <v>6.94</v>
      </c>
      <c r="I54">
        <f>Bawana_NG!T54</f>
        <v>51.553414093235212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608.89960026973245</v>
      </c>
      <c r="P54" s="77">
        <v>28.992857002069577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94.3</v>
      </c>
      <c r="U54" s="78">
        <f>SUMPRODUCT(LTA!F54:AJ54,LTA!F$102:AJ$102,LTA!F$105:AJ$105)</f>
        <v>362.28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-63</v>
      </c>
      <c r="AA54" s="117">
        <f>STOA!J54</f>
        <v>357.94000000000005</v>
      </c>
      <c r="AB54" s="117">
        <f>-STOA!P54</f>
        <v>0</v>
      </c>
      <c r="AC54">
        <f t="shared" si="0"/>
        <v>14.693645647394968</v>
      </c>
      <c r="AD54">
        <f t="shared" si="1"/>
        <v>1448.1243671490652</v>
      </c>
      <c r="AE54">
        <f>'IDT-1'!F54</f>
        <v>0</v>
      </c>
      <c r="AF54" s="26"/>
      <c r="AG54">
        <f t="shared" si="2"/>
        <v>1448.1243671490652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11.072141431422867</v>
      </c>
      <c r="F55">
        <f>GT_Spot!T55</f>
        <v>0</v>
      </c>
      <c r="G55">
        <f>PPCL_NG!T55</f>
        <v>23.14</v>
      </c>
      <c r="H55">
        <f>PPCL_Spot!T55</f>
        <v>6.94</v>
      </c>
      <c r="I55">
        <f>Bawana_NG!T55</f>
        <v>51.553414093235212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611.70805997210073</v>
      </c>
      <c r="P55" s="77">
        <v>28.992857002069577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99.52</v>
      </c>
      <c r="U55" s="78">
        <f>SUMPRODUCT(LTA!F55:AJ55,LTA!F$102:AJ$102,LTA!F$105:AJ$105)</f>
        <v>360.69999999999993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-140</v>
      </c>
      <c r="AA55" s="117">
        <f>STOA!J55</f>
        <v>357.85</v>
      </c>
      <c r="AB55" s="117">
        <f>-STOA!P55</f>
        <v>0</v>
      </c>
      <c r="AC55">
        <f t="shared" si="0"/>
        <v>15.743950375261683</v>
      </c>
      <c r="AD55">
        <f t="shared" si="1"/>
        <v>1341.4325221235667</v>
      </c>
      <c r="AE55">
        <f>'IDT-1'!F55</f>
        <v>0</v>
      </c>
      <c r="AF55" s="26"/>
      <c r="AG55">
        <f t="shared" si="2"/>
        <v>1341.4325221235667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11.072141431422867</v>
      </c>
      <c r="F56">
        <f>GT_Spot!T56</f>
        <v>0</v>
      </c>
      <c r="G56">
        <f>PPCL_NG!T56</f>
        <v>23.14</v>
      </c>
      <c r="H56">
        <f>PPCL_Spot!T56</f>
        <v>6.94</v>
      </c>
      <c r="I56">
        <f>Bawana_NG!T56</f>
        <v>51.553414093235212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611.7089273047485</v>
      </c>
      <c r="P56" s="77">
        <v>28.992857002069577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98.79</v>
      </c>
      <c r="U56" s="78">
        <f>SUMPRODUCT(LTA!F56:AJ56,LTA!F$102:AJ$102,LTA!F$105:AJ$105)</f>
        <v>360.78999999999996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-159</v>
      </c>
      <c r="AA56" s="117">
        <f>STOA!J56</f>
        <v>357.85</v>
      </c>
      <c r="AB56" s="117">
        <f>-STOA!P56</f>
        <v>0</v>
      </c>
      <c r="AC56">
        <f t="shared" si="0"/>
        <v>15.41871341698995</v>
      </c>
      <c r="AD56">
        <f t="shared" si="1"/>
        <v>1377.118626414486</v>
      </c>
      <c r="AE56">
        <f>'IDT-1'!F56</f>
        <v>0</v>
      </c>
      <c r="AF56" s="26"/>
      <c r="AG56">
        <f t="shared" si="2"/>
        <v>1377.118626414486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11.074258878778984</v>
      </c>
      <c r="F57">
        <f>GT_Spot!T57</f>
        <v>0</v>
      </c>
      <c r="G57">
        <f>PPCL_NG!T57</f>
        <v>23.14</v>
      </c>
      <c r="H57">
        <f>PPCL_Spot!T57</f>
        <v>6.17</v>
      </c>
      <c r="I57">
        <f>Bawana_NG!T57</f>
        <v>51.553414093235212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619.56983156759202</v>
      </c>
      <c r="P57" s="77">
        <v>29.417101192235691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94.79</v>
      </c>
      <c r="U57" s="78">
        <f>SUMPRODUCT(LTA!F57:AJ57,LTA!F$102:AJ$102,LTA!F$105:AJ$105)</f>
        <v>348.98999999999995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-135</v>
      </c>
      <c r="AA57" s="117">
        <f>STOA!J57</f>
        <v>357.85</v>
      </c>
      <c r="AB57" s="117">
        <f>-STOA!P57</f>
        <v>0</v>
      </c>
      <c r="AC57">
        <f t="shared" si="0"/>
        <v>15.754219222934156</v>
      </c>
      <c r="AD57">
        <f t="shared" si="1"/>
        <v>1322.5003865089077</v>
      </c>
      <c r="AE57">
        <f>'IDT-1'!F57</f>
        <v>0</v>
      </c>
      <c r="AF57" s="26"/>
      <c r="AG57">
        <f t="shared" si="2"/>
        <v>1322.5003865089077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11.074258878778984</v>
      </c>
      <c r="F58">
        <f>GT_Spot!T58</f>
        <v>0</v>
      </c>
      <c r="G58">
        <f>PPCL_NG!T58</f>
        <v>23.14</v>
      </c>
      <c r="H58">
        <f>PPCL_Spot!T58</f>
        <v>6.17</v>
      </c>
      <c r="I58">
        <f>Bawana_NG!T58</f>
        <v>51.553414093235212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625.36094381561998</v>
      </c>
      <c r="P58" s="77">
        <v>29.417101192235691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95.28</v>
      </c>
      <c r="U58" s="78">
        <f>SUMPRODUCT(LTA!F58:AJ58,LTA!F$102:AJ$102,LTA!F$105:AJ$105)</f>
        <v>391.92000000000007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-72</v>
      </c>
      <c r="AA58" s="117">
        <f>STOA!J58</f>
        <v>357.85</v>
      </c>
      <c r="AB58" s="117">
        <f>-STOA!P58</f>
        <v>0</v>
      </c>
      <c r="AC58">
        <f t="shared" si="0"/>
        <v>15.894298802484359</v>
      </c>
      <c r="AD58">
        <f t="shared" si="1"/>
        <v>1404.5714191773857</v>
      </c>
      <c r="AE58">
        <f>'IDT-1'!F58</f>
        <v>0</v>
      </c>
      <c r="AF58" s="26"/>
      <c r="AG58">
        <f t="shared" si="2"/>
        <v>1404.5714191773857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8.9430364963503646</v>
      </c>
      <c r="F59">
        <f>GT_Spot!T59</f>
        <v>0</v>
      </c>
      <c r="G59">
        <f>PPCL_NG!T59</f>
        <v>23.14</v>
      </c>
      <c r="H59">
        <f>PPCL_Spot!T59</f>
        <v>2.23</v>
      </c>
      <c r="I59">
        <f>Bawana_NG!T59</f>
        <v>51.553414093235212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619.4864169348748</v>
      </c>
      <c r="P59" s="77">
        <v>28.996739008208703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94.31</v>
      </c>
      <c r="U59" s="78">
        <f>SUMPRODUCT(LTA!F59:AJ59,LTA!F$102:AJ$102,LTA!F$105:AJ$105)</f>
        <v>426.9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-39</v>
      </c>
      <c r="AA59" s="117">
        <f>STOA!J59</f>
        <v>357.85</v>
      </c>
      <c r="AB59" s="117">
        <f>-STOA!P59</f>
        <v>0</v>
      </c>
      <c r="AC59">
        <f t="shared" si="0"/>
        <v>16.324474464848265</v>
      </c>
      <c r="AD59">
        <f t="shared" si="1"/>
        <v>1398.785132067821</v>
      </c>
      <c r="AE59">
        <f>'IDT-1'!F59</f>
        <v>0</v>
      </c>
      <c r="AF59" s="26"/>
      <c r="AG59">
        <f t="shared" si="2"/>
        <v>1398.785132067821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8.9430364963503646</v>
      </c>
      <c r="F60">
        <f>GT_Spot!T60</f>
        <v>0</v>
      </c>
      <c r="G60">
        <f>PPCL_NG!T60</f>
        <v>23.14</v>
      </c>
      <c r="H60">
        <f>PPCL_Spot!T60</f>
        <v>2.23</v>
      </c>
      <c r="I60">
        <f>Bawana_NG!T60</f>
        <v>51.553414093235212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619.48637825709068</v>
      </c>
      <c r="P60" s="77">
        <v>28.996739008208703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92.77000000000001</v>
      </c>
      <c r="U60" s="78">
        <f>SUMPRODUCT(LTA!F60:AJ60,LTA!F$102:AJ$102,LTA!F$105:AJ$105)</f>
        <v>463.06999999999994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-123</v>
      </c>
      <c r="AA60" s="117">
        <f>STOA!J60</f>
        <v>357.85</v>
      </c>
      <c r="AB60" s="117">
        <f>-STOA!P60</f>
        <v>0</v>
      </c>
      <c r="AC60">
        <f t="shared" si="0"/>
        <v>16.087652345629852</v>
      </c>
      <c r="AD60">
        <f t="shared" si="1"/>
        <v>1494.6519155092553</v>
      </c>
      <c r="AE60">
        <f>'IDT-1'!F60</f>
        <v>0</v>
      </c>
      <c r="AF60" s="26"/>
      <c r="AG60">
        <f t="shared" si="2"/>
        <v>1494.6519155092553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11.074258878778984</v>
      </c>
      <c r="F61">
        <f>GT_Spot!T61</f>
        <v>0</v>
      </c>
      <c r="G61">
        <f>PPCL_NG!T61</f>
        <v>23.14</v>
      </c>
      <c r="H61">
        <f>PPCL_Spot!T61</f>
        <v>6.17</v>
      </c>
      <c r="I61">
        <f>Bawana_NG!T61</f>
        <v>51.553414093235212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623.18749656174043</v>
      </c>
      <c r="P61" s="77">
        <v>28.996739008208703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93.100000000000009</v>
      </c>
      <c r="U61" s="78">
        <f>SUMPRODUCT(LTA!F61:AJ61,LTA!F$102:AJ$102,LTA!F$105:AJ$105)</f>
        <v>461.25999999999993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-103</v>
      </c>
      <c r="AA61" s="117">
        <f>STOA!J61</f>
        <v>357.85</v>
      </c>
      <c r="AB61" s="117">
        <f>-STOA!P61</f>
        <v>0</v>
      </c>
      <c r="AC61">
        <f t="shared" si="0"/>
        <v>16.205015581287114</v>
      </c>
      <c r="AD61">
        <f t="shared" si="1"/>
        <v>1497.8268929606761</v>
      </c>
      <c r="AE61">
        <f>'IDT-1'!F61</f>
        <v>0</v>
      </c>
      <c r="AF61" s="26"/>
      <c r="AG61">
        <f t="shared" si="2"/>
        <v>1497.8268929606761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8.9430364963503646</v>
      </c>
      <c r="F62">
        <f>GT_Spot!T62</f>
        <v>0</v>
      </c>
      <c r="G62">
        <f>PPCL_NG!T62</f>
        <v>23.14</v>
      </c>
      <c r="H62">
        <f>PPCL_Spot!T62</f>
        <v>2.12</v>
      </c>
      <c r="I62">
        <f>Bawana_NG!T62</f>
        <v>51.553414093235212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623.1874578839562</v>
      </c>
      <c r="P62" s="77">
        <v>28.996739008208703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53.010000000000005</v>
      </c>
      <c r="U62" s="78">
        <f>SUMPRODUCT(LTA!F62:AJ62,LTA!F$102:AJ$102,LTA!F$105:AJ$105)</f>
        <v>454.71999999999997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-84</v>
      </c>
      <c r="AA62" s="117">
        <f>STOA!J62</f>
        <v>357.85</v>
      </c>
      <c r="AB62" s="117">
        <f>-STOA!P62</f>
        <v>0</v>
      </c>
      <c r="AC62">
        <f t="shared" si="0"/>
        <v>15.394029510591624</v>
      </c>
      <c r="AD62">
        <f t="shared" si="1"/>
        <v>1484.8266179711586</v>
      </c>
      <c r="AE62">
        <f>'IDT-1'!F62</f>
        <v>0</v>
      </c>
      <c r="AF62" s="26"/>
      <c r="AG62">
        <f t="shared" si="2"/>
        <v>1484.8266179711586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8.9430364963503646</v>
      </c>
      <c r="F63">
        <f>GT_Spot!T63</f>
        <v>0</v>
      </c>
      <c r="G63">
        <f>PPCL_NG!T63</f>
        <v>23.14</v>
      </c>
      <c r="H63">
        <f>PPCL_Spot!T63</f>
        <v>2.12</v>
      </c>
      <c r="I63">
        <f>Bawana_NG!T63</f>
        <v>51.553414093235212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612.89771656187895</v>
      </c>
      <c r="P63" s="77">
        <v>28.996739008208703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47.21</v>
      </c>
      <c r="U63" s="78">
        <f>SUMPRODUCT(LTA!F63:AJ63,LTA!F$102:AJ$102,LTA!F$105:AJ$105)</f>
        <v>456.34999999999997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-68</v>
      </c>
      <c r="AA63" s="117">
        <f>STOA!J63</f>
        <v>357.94000000000005</v>
      </c>
      <c r="AB63" s="117">
        <f>-STOA!P63</f>
        <v>0</v>
      </c>
      <c r="AC63">
        <f t="shared" si="0"/>
        <v>15.214307021824172</v>
      </c>
      <c r="AD63">
        <f t="shared" si="1"/>
        <v>1476.6365991378491</v>
      </c>
      <c r="AE63">
        <f>'IDT-1'!F63</f>
        <v>0</v>
      </c>
      <c r="AF63" s="26"/>
      <c r="AG63">
        <f t="shared" si="2"/>
        <v>1476.6365991378491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11.074258878778984</v>
      </c>
      <c r="F64">
        <f>GT_Spot!T64</f>
        <v>0</v>
      </c>
      <c r="G64">
        <f>PPCL_NG!T64</f>
        <v>23.14</v>
      </c>
      <c r="H64">
        <f>PPCL_Spot!T64</f>
        <v>6.17</v>
      </c>
      <c r="I64">
        <f>Bawana_NG!T64</f>
        <v>51.553414093235212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616.72179556171864</v>
      </c>
      <c r="P64" s="77">
        <v>28.996739008208703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44.16</v>
      </c>
      <c r="U64" s="78">
        <f>SUMPRODUCT(LTA!F64:AJ64,LTA!F$102:AJ$102,LTA!F$105:AJ$105)</f>
        <v>450.77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-65</v>
      </c>
      <c r="AA64" s="117">
        <f>STOA!J64</f>
        <v>357.94000000000005</v>
      </c>
      <c r="AB64" s="117">
        <f>-STOA!P64</f>
        <v>0</v>
      </c>
      <c r="AC64">
        <f t="shared" si="0"/>
        <v>15.199775291421549</v>
      </c>
      <c r="AD64">
        <f t="shared" si="1"/>
        <v>1481.0264322505202</v>
      </c>
      <c r="AE64">
        <f>'IDT-1'!F64</f>
        <v>0</v>
      </c>
      <c r="AF64" s="26"/>
      <c r="AG64">
        <f t="shared" si="2"/>
        <v>1481.0264322505202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8.9430364963503646</v>
      </c>
      <c r="F65">
        <f>GT_Spot!T65</f>
        <v>0</v>
      </c>
      <c r="G65">
        <f>PPCL_NG!T65</f>
        <v>23.14</v>
      </c>
      <c r="H65">
        <f>PPCL_Spot!T65</f>
        <v>1.8000000000000003</v>
      </c>
      <c r="I65">
        <f>Bawana_NG!T65</f>
        <v>51.553414093235212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604.59782216983467</v>
      </c>
      <c r="P65" s="77">
        <v>28.996739008208703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43.120000000000005</v>
      </c>
      <c r="U65" s="78">
        <f>SUMPRODUCT(LTA!F65:AJ65,LTA!F$102:AJ$102,LTA!F$105:AJ$105)</f>
        <v>446.5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-57</v>
      </c>
      <c r="AA65" s="117">
        <f>STOA!J65</f>
        <v>357.94000000000005</v>
      </c>
      <c r="AB65" s="117">
        <f>-STOA!P65</f>
        <v>0</v>
      </c>
      <c r="AC65">
        <f t="shared" si="0"/>
        <v>14.474214172320268</v>
      </c>
      <c r="AD65">
        <f t="shared" si="1"/>
        <v>1515.8167975953088</v>
      </c>
      <c r="AE65">
        <f>'IDT-1'!F65</f>
        <v>0</v>
      </c>
      <c r="AF65" s="26"/>
      <c r="AG65">
        <f t="shared" si="2"/>
        <v>1515.8167975953088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8.9430364963503646</v>
      </c>
      <c r="F66">
        <f>GT_Spot!T66</f>
        <v>0</v>
      </c>
      <c r="G66">
        <f>PPCL_NG!T66</f>
        <v>23.14</v>
      </c>
      <c r="H66">
        <f>PPCL_Spot!T66</f>
        <v>1.8000000000000003</v>
      </c>
      <c r="I66">
        <f>Bawana_NG!T66</f>
        <v>51.553414093235212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620.4065788651609</v>
      </c>
      <c r="P66" s="77">
        <v>28.996739008208703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40.74</v>
      </c>
      <c r="U66" s="78">
        <f>SUMPRODUCT(LTA!F66:AJ66,LTA!F$102:AJ$102,LTA!F$105:AJ$105)</f>
        <v>440.38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-32</v>
      </c>
      <c r="AA66" s="117">
        <f>STOA!J66</f>
        <v>357.94000000000005</v>
      </c>
      <c r="AB66" s="117">
        <f>-STOA!P66</f>
        <v>0</v>
      </c>
      <c r="AC66">
        <f t="shared" si="0"/>
        <v>14.494140593628162</v>
      </c>
      <c r="AD66">
        <f t="shared" si="1"/>
        <v>1528.105627869327</v>
      </c>
      <c r="AE66">
        <f>'IDT-1'!F66</f>
        <v>0</v>
      </c>
      <c r="AF66" s="26"/>
      <c r="AG66">
        <f t="shared" si="2"/>
        <v>1528.105627869327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11.074258878778984</v>
      </c>
      <c r="F67">
        <f>GT_Spot!T67</f>
        <v>0</v>
      </c>
      <c r="G67">
        <f>PPCL_NG!T67</f>
        <v>23.14</v>
      </c>
      <c r="H67">
        <f>PPCL_Spot!T67</f>
        <v>5.7000000000000011</v>
      </c>
      <c r="I67">
        <f>Bawana_NG!T67</f>
        <v>51.553414093235212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617.71948344299619</v>
      </c>
      <c r="P67" s="77">
        <v>28.996739008208703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31.700000000000003</v>
      </c>
      <c r="U67" s="78">
        <f>SUMPRODUCT(LTA!F67:AJ67,LTA!F$102:AJ$102,LTA!F$105:AJ$105)</f>
        <v>440.12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-31</v>
      </c>
      <c r="AA67" s="117">
        <f>STOA!J67</f>
        <v>358.04</v>
      </c>
      <c r="AB67" s="117">
        <f>-STOA!P67</f>
        <v>0</v>
      </c>
      <c r="AC67">
        <f t="shared" si="0"/>
        <v>14.256168232912383</v>
      </c>
      <c r="AD67">
        <f t="shared" si="1"/>
        <v>1543.4877271903067</v>
      </c>
      <c r="AE67">
        <f>'IDT-1'!F67</f>
        <v>0</v>
      </c>
      <c r="AF67" s="26"/>
      <c r="AG67">
        <f t="shared" si="2"/>
        <v>1543.4877271903067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11.074258878778984</v>
      </c>
      <c r="F68">
        <f>GT_Spot!T68</f>
        <v>0</v>
      </c>
      <c r="G68">
        <f>PPCL_NG!T68</f>
        <v>23.14</v>
      </c>
      <c r="H68">
        <f>PPCL_Spot!T68</f>
        <v>5.7000000000000011</v>
      </c>
      <c r="I68">
        <f>Bawana_NG!T68</f>
        <v>51.553414093235212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618.93377704039722</v>
      </c>
      <c r="P68" s="77">
        <v>28.996739008208703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30.549999999999997</v>
      </c>
      <c r="U68" s="78">
        <f>SUMPRODUCT(LTA!F68:AJ68,LTA!F$102:AJ$102,LTA!F$105:AJ$105)</f>
        <v>439.69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-17</v>
      </c>
      <c r="AA68" s="117">
        <f>STOA!J68</f>
        <v>358.04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14.128656231258777</v>
      </c>
      <c r="AD68">
        <f t="shared" ref="AD68:AD98" si="4">SUM(B68:AB68,AI68:AR68)-AC68</f>
        <v>1557.2495327893614</v>
      </c>
      <c r="AE68">
        <f>'IDT-1'!F68</f>
        <v>0</v>
      </c>
      <c r="AF68" s="26"/>
      <c r="AG68">
        <f t="shared" ref="AG68:AG98" si="5">SUM(AD68:AF68)</f>
        <v>1557.2495327893614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11.074258878778984</v>
      </c>
      <c r="F69">
        <f>GT_Spot!T69</f>
        <v>0</v>
      </c>
      <c r="G69">
        <f>PPCL_NG!T69</f>
        <v>23.14</v>
      </c>
      <c r="H69">
        <f>PPCL_Spot!T69</f>
        <v>5.7000000000000011</v>
      </c>
      <c r="I69">
        <f>Bawana_NG!T69</f>
        <v>51.553414093235212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626.57280672374736</v>
      </c>
      <c r="P69" s="77">
        <v>28.996739008208703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32.410000000000004</v>
      </c>
      <c r="U69" s="78">
        <f>SUMPRODUCT(LTA!F69:AJ69,LTA!F$102:AJ$102,LTA!F$105:AJ$105)</f>
        <v>421.05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-11</v>
      </c>
      <c r="AA69" s="117">
        <f>STOA!J69</f>
        <v>358.04</v>
      </c>
      <c r="AB69" s="117">
        <f>-STOA!P69</f>
        <v>0</v>
      </c>
      <c r="AC69">
        <f t="shared" si="3"/>
        <v>13.968282927339086</v>
      </c>
      <c r="AD69">
        <f t="shared" si="4"/>
        <v>1551.238935776631</v>
      </c>
      <c r="AE69">
        <f>'IDT-1'!F69</f>
        <v>0</v>
      </c>
      <c r="AF69" s="26"/>
      <c r="AG69">
        <f t="shared" si="5"/>
        <v>1551.238935776631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11.074258878778984</v>
      </c>
      <c r="F70">
        <f>GT_Spot!T70</f>
        <v>0</v>
      </c>
      <c r="G70">
        <f>PPCL_NG!T70</f>
        <v>23.14</v>
      </c>
      <c r="H70">
        <f>PPCL_Spot!T70</f>
        <v>5.7000000000000011</v>
      </c>
      <c r="I70">
        <f>Bawana_NG!T70</f>
        <v>51.553414093235212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628.62991866947573</v>
      </c>
      <c r="P70" s="77">
        <v>28.996739008208703</v>
      </c>
      <c r="Q70" s="77">
        <v>0</v>
      </c>
      <c r="R70" s="80">
        <v>15.369999999999996</v>
      </c>
      <c r="S70" s="80">
        <v>0</v>
      </c>
      <c r="T70" s="78">
        <f>SUMPRODUCT(LTA!F70:AJ70,LTA!F$101:AJ$101,LTA!F$105:AJ$105)</f>
        <v>30.77</v>
      </c>
      <c r="U70" s="78">
        <f>SUMPRODUCT(LTA!F70:AJ70,LTA!F$102:AJ$102,LTA!F$105:AJ$105)</f>
        <v>422.15000000000003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</v>
      </c>
      <c r="AA70" s="117">
        <f>STOA!J70</f>
        <v>358.04</v>
      </c>
      <c r="AB70" s="117">
        <f>-STOA!P70</f>
        <v>0</v>
      </c>
      <c r="AC70">
        <f t="shared" si="3"/>
        <v>14.014662277594667</v>
      </c>
      <c r="AD70">
        <f t="shared" si="4"/>
        <v>1544.4096683721039</v>
      </c>
      <c r="AE70">
        <f>'IDT-1'!F70</f>
        <v>0</v>
      </c>
      <c r="AF70" s="26"/>
      <c r="AG70">
        <f t="shared" si="5"/>
        <v>1544.4096683721039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11.074258878778984</v>
      </c>
      <c r="F71">
        <f>GT_Spot!T71</f>
        <v>0</v>
      </c>
      <c r="G71">
        <f>PPCL_NG!T71</f>
        <v>23.14</v>
      </c>
      <c r="H71">
        <f>PPCL_Spot!T71</f>
        <v>5.7000000000000011</v>
      </c>
      <c r="I71">
        <f>Bawana_NG!T71</f>
        <v>51.553414093235212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633.52477899061898</v>
      </c>
      <c r="P71" s="77">
        <v>28.996739008208703</v>
      </c>
      <c r="Q71" s="77">
        <v>0</v>
      </c>
      <c r="R71" s="80">
        <v>13.54</v>
      </c>
      <c r="S71" s="80">
        <v>0</v>
      </c>
      <c r="T71" s="78">
        <f>SUMPRODUCT(LTA!F71:AJ71,LTA!F$101:AJ$101,LTA!F$105:AJ$105)</f>
        <v>29.13</v>
      </c>
      <c r="U71" s="78">
        <f>SUMPRODUCT(LTA!F71:AJ71,LTA!F$102:AJ$102,LTA!F$105:AJ$105)</f>
        <v>419.89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-16</v>
      </c>
      <c r="AA71" s="117">
        <f>STOA!J71</f>
        <v>370.85</v>
      </c>
      <c r="AB71" s="117">
        <f>-STOA!P71</f>
        <v>0</v>
      </c>
      <c r="AC71">
        <f t="shared" si="3"/>
        <v>14.954585035507087</v>
      </c>
      <c r="AD71">
        <f t="shared" si="4"/>
        <v>1461.4446059353345</v>
      </c>
      <c r="AE71">
        <f>'IDT-1'!F71</f>
        <v>0</v>
      </c>
      <c r="AF71" s="26"/>
      <c r="AG71">
        <f t="shared" si="5"/>
        <v>1461.4446059353345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11.074258878778984</v>
      </c>
      <c r="F72">
        <f>GT_Spot!T72</f>
        <v>0</v>
      </c>
      <c r="G72">
        <f>PPCL_NG!T72</f>
        <v>23.14</v>
      </c>
      <c r="H72">
        <f>PPCL_Spot!T72</f>
        <v>5.7000000000000011</v>
      </c>
      <c r="I72">
        <f>Bawana_NG!T72</f>
        <v>51.553414093235212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632.30218308289045</v>
      </c>
      <c r="P72" s="77">
        <v>28.996739008208703</v>
      </c>
      <c r="Q72" s="77">
        <v>0</v>
      </c>
      <c r="R72" s="80">
        <v>12.540000000000001</v>
      </c>
      <c r="S72" s="80">
        <v>0</v>
      </c>
      <c r="T72" s="78">
        <f>SUMPRODUCT(LTA!F72:AJ72,LTA!F$101:AJ$101,LTA!F$105:AJ$105)</f>
        <v>27.5</v>
      </c>
      <c r="U72" s="78">
        <f>SUMPRODUCT(LTA!F72:AJ72,LTA!F$102:AJ$102,LTA!F$105:AJ$105)</f>
        <v>415.31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-27</v>
      </c>
      <c r="AA72" s="117">
        <f>STOA!J72</f>
        <v>370.85</v>
      </c>
      <c r="AB72" s="117">
        <f>-STOA!P72</f>
        <v>0</v>
      </c>
      <c r="AC72">
        <f t="shared" si="3"/>
        <v>14.400959305320532</v>
      </c>
      <c r="AD72">
        <f t="shared" si="4"/>
        <v>1507.5656357577927</v>
      </c>
      <c r="AE72">
        <f>'IDT-1'!F72</f>
        <v>0</v>
      </c>
      <c r="AF72" s="26"/>
      <c r="AG72">
        <f t="shared" si="5"/>
        <v>1507.5656357577927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11.074258878778984</v>
      </c>
      <c r="F73">
        <f>GT_Spot!T73</f>
        <v>0</v>
      </c>
      <c r="G73">
        <f>PPCL_NG!T73</f>
        <v>23.14</v>
      </c>
      <c r="H73">
        <f>PPCL_Spot!T73</f>
        <v>5.7000000000000011</v>
      </c>
      <c r="I73">
        <f>Bawana_NG!T73</f>
        <v>51.553414093235212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627.64865323134177</v>
      </c>
      <c r="P73" s="77">
        <v>28.996739008208703</v>
      </c>
      <c r="Q73" s="77">
        <v>0</v>
      </c>
      <c r="R73" s="80">
        <v>11.52</v>
      </c>
      <c r="S73" s="80">
        <v>0</v>
      </c>
      <c r="T73" s="78">
        <f>SUMPRODUCT(LTA!F73:AJ73,LTA!F$101:AJ$101,LTA!F$105:AJ$105)</f>
        <v>23.87</v>
      </c>
      <c r="U73" s="78">
        <f>SUMPRODUCT(LTA!F73:AJ73,LTA!F$102:AJ$102,LTA!F$105:AJ$105)</f>
        <v>407.44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-28</v>
      </c>
      <c r="AA73" s="117">
        <f>STOA!J73</f>
        <v>370.85</v>
      </c>
      <c r="AB73" s="117">
        <f>-STOA!P73</f>
        <v>0</v>
      </c>
      <c r="AC73">
        <f t="shared" si="3"/>
        <v>14.169929094927145</v>
      </c>
      <c r="AD73">
        <f t="shared" si="4"/>
        <v>1499.6231361166376</v>
      </c>
      <c r="AE73">
        <f>'IDT-1'!F73</f>
        <v>0</v>
      </c>
      <c r="AF73" s="26"/>
      <c r="AG73">
        <f t="shared" si="5"/>
        <v>1499.6231361166376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11.076504384638644</v>
      </c>
      <c r="F74">
        <f>GT_Spot!T74</f>
        <v>0</v>
      </c>
      <c r="G74">
        <f>PPCL_NG!T74</f>
        <v>23.14</v>
      </c>
      <c r="H74">
        <f>PPCL_Spot!T74</f>
        <v>5.7000000000000011</v>
      </c>
      <c r="I74">
        <f>Bawana_NG!T74</f>
        <v>51.553414093235212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630.25480033676126</v>
      </c>
      <c r="P74" s="77">
        <v>28.996739008208703</v>
      </c>
      <c r="Q74" s="77">
        <v>0</v>
      </c>
      <c r="R74" s="80">
        <v>7.3478124999999999</v>
      </c>
      <c r="S74" s="80">
        <v>0</v>
      </c>
      <c r="T74" s="78">
        <f>SUMPRODUCT(LTA!F74:AJ74,LTA!F$101:AJ$101,LTA!F$105:AJ$105)</f>
        <v>21</v>
      </c>
      <c r="U74" s="78">
        <f>SUMPRODUCT(LTA!F74:AJ74,LTA!F$102:AJ$102,LTA!F$105:AJ$105)</f>
        <v>400.42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-36</v>
      </c>
      <c r="AA74" s="117">
        <f>STOA!J74</f>
        <v>370.85</v>
      </c>
      <c r="AB74" s="117">
        <f>-STOA!P74</f>
        <v>0</v>
      </c>
      <c r="AC74">
        <f t="shared" si="3"/>
        <v>14.228941995305918</v>
      </c>
      <c r="AD74">
        <f t="shared" si="4"/>
        <v>1470.1103283275379</v>
      </c>
      <c r="AE74">
        <f>'IDT-1'!F74</f>
        <v>0</v>
      </c>
      <c r="AF74" s="26"/>
      <c r="AG74">
        <f t="shared" si="5"/>
        <v>1470.1103283275379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11.176292712428182</v>
      </c>
      <c r="F75">
        <f>GT_Spot!T75</f>
        <v>0</v>
      </c>
      <c r="G75">
        <f>PPCL_NG!T75</f>
        <v>23.14</v>
      </c>
      <c r="H75">
        <f>PPCL_Spot!T75</f>
        <v>6.17</v>
      </c>
      <c r="I75">
        <f>Bawana_NG!T75</f>
        <v>51.553414093235212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638.47120902250026</v>
      </c>
      <c r="P75" s="77">
        <v>28.996739008208703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16.3</v>
      </c>
      <c r="U75" s="78">
        <f>SUMPRODUCT(LTA!F75:AJ75,LTA!F$102:AJ$102,LTA!F$105:AJ$105)</f>
        <v>397.6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-57</v>
      </c>
      <c r="AA75" s="117">
        <f>STOA!J75</f>
        <v>370.95000000000005</v>
      </c>
      <c r="AB75" s="117">
        <f>-STOA!P75</f>
        <v>0</v>
      </c>
      <c r="AC75">
        <f t="shared" si="3"/>
        <v>14.540307007434976</v>
      </c>
      <c r="AD75">
        <f t="shared" si="4"/>
        <v>1422.8173478289375</v>
      </c>
      <c r="AE75">
        <f>'IDT-1'!F75</f>
        <v>0</v>
      </c>
      <c r="AF75" s="26"/>
      <c r="AG75">
        <f t="shared" si="5"/>
        <v>1422.8173478289375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11.176292712428182</v>
      </c>
      <c r="F76">
        <f>GT_Spot!T76</f>
        <v>0</v>
      </c>
      <c r="G76">
        <f>PPCL_NG!T76</f>
        <v>23.14</v>
      </c>
      <c r="H76">
        <f>PPCL_Spot!T76</f>
        <v>6.17</v>
      </c>
      <c r="I76">
        <f>Bawana_NG!T76</f>
        <v>51.553414093235212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622.18614908886832</v>
      </c>
      <c r="P76" s="77">
        <v>28.99229551033336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12.06</v>
      </c>
      <c r="U76" s="78">
        <f>SUMPRODUCT(LTA!F76:AJ76,LTA!F$102:AJ$102,LTA!F$105:AJ$105)</f>
        <v>406.25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-63</v>
      </c>
      <c r="AA76" s="117">
        <f>STOA!J76</f>
        <v>370.95000000000005</v>
      </c>
      <c r="AB76" s="117">
        <f>-STOA!P76</f>
        <v>0</v>
      </c>
      <c r="AC76">
        <f t="shared" si="3"/>
        <v>14.04512976626112</v>
      </c>
      <c r="AD76">
        <f t="shared" si="4"/>
        <v>1455.433021638604</v>
      </c>
      <c r="AE76">
        <f>'IDT-1'!F76</f>
        <v>0</v>
      </c>
      <c r="AF76" s="26"/>
      <c r="AG76">
        <f t="shared" si="5"/>
        <v>1455.433021638604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8.763461538461538</v>
      </c>
      <c r="F77">
        <f>GT_Spot!T77</f>
        <v>0</v>
      </c>
      <c r="G77">
        <f>PPCL_NG!T77</f>
        <v>23.14</v>
      </c>
      <c r="H77">
        <f>PPCL_Spot!T77</f>
        <v>2.23</v>
      </c>
      <c r="I77">
        <f>Bawana_NG!T77</f>
        <v>51.553414093235212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713.73035087354799</v>
      </c>
      <c r="P77" s="77">
        <v>28.99229551033336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7.9099999999999993</v>
      </c>
      <c r="U77" s="78">
        <f>SUMPRODUCT(LTA!F77:AJ77,LTA!F$102:AJ$102,LTA!F$105:AJ$105)</f>
        <v>403.65999999999997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-74</v>
      </c>
      <c r="AA77" s="117">
        <f>STOA!J77</f>
        <v>370.95000000000005</v>
      </c>
      <c r="AB77" s="117">
        <f>-STOA!P77</f>
        <v>0</v>
      </c>
      <c r="AC77">
        <f t="shared" si="3"/>
        <v>15.454630156933217</v>
      </c>
      <c r="AD77">
        <f t="shared" si="4"/>
        <v>1451.4748918586449</v>
      </c>
      <c r="AE77">
        <f>'IDT-1'!F77</f>
        <v>0</v>
      </c>
      <c r="AF77" s="26"/>
      <c r="AG77">
        <f t="shared" si="5"/>
        <v>1451.4748918586449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11.176292712428182</v>
      </c>
      <c r="F78">
        <f>GT_Spot!T78</f>
        <v>0</v>
      </c>
      <c r="G78">
        <f>PPCL_NG!T78</f>
        <v>23.14</v>
      </c>
      <c r="H78">
        <f>PPCL_Spot!T78</f>
        <v>2.23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982.31382397084212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5.05</v>
      </c>
      <c r="U78" s="78">
        <f>SUMPRODUCT(LTA!F78:AJ78,LTA!F$102:AJ$102,LTA!F$105:AJ$105)</f>
        <v>446.90000000000003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-491.6</v>
      </c>
      <c r="AA78" s="117">
        <f>STOA!J78</f>
        <v>370.95000000000005</v>
      </c>
      <c r="AB78" s="117">
        <f>-STOA!P78</f>
        <v>0</v>
      </c>
      <c r="AC78">
        <f t="shared" si="3"/>
        <v>22.111592342389859</v>
      </c>
      <c r="AD78">
        <f t="shared" si="4"/>
        <v>1442.7385243408805</v>
      </c>
      <c r="AE78">
        <f>'IDT-1'!F78</f>
        <v>0</v>
      </c>
      <c r="AF78" s="26"/>
      <c r="AG78">
        <f t="shared" si="5"/>
        <v>1442.7385243408805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11.176292712428182</v>
      </c>
      <c r="F79">
        <f>GT_Spot!T79</f>
        <v>0</v>
      </c>
      <c r="G79">
        <f>PPCL_NG!T79</f>
        <v>23.14</v>
      </c>
      <c r="H79">
        <f>PPCL_Spot!T79</f>
        <v>6.17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1002.1512821336404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2.79</v>
      </c>
      <c r="U79" s="78">
        <f>SUMPRODUCT(LTA!F79:AJ79,LTA!F$102:AJ$102,LTA!F$105:AJ$105)</f>
        <v>445.65999999999997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-533</v>
      </c>
      <c r="AA79" s="117">
        <f>STOA!J79</f>
        <v>371.04</v>
      </c>
      <c r="AB79" s="117">
        <f>-STOA!P79</f>
        <v>0</v>
      </c>
      <c r="AC79">
        <f t="shared" si="3"/>
        <v>22.392036627975507</v>
      </c>
      <c r="AD79">
        <f t="shared" si="4"/>
        <v>1451.4255382180929</v>
      </c>
      <c r="AE79">
        <f>'IDT-1'!F79</f>
        <v>0</v>
      </c>
      <c r="AF79" s="26"/>
      <c r="AG79">
        <f t="shared" si="5"/>
        <v>1451.4255382180929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11.176292712428182</v>
      </c>
      <c r="F80">
        <f>GT_Spot!T80</f>
        <v>0</v>
      </c>
      <c r="G80">
        <f>PPCL_NG!T80</f>
        <v>23.14</v>
      </c>
      <c r="H80">
        <f>PPCL_Spot!T80</f>
        <v>6.17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1014.2281156140656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1.03</v>
      </c>
      <c r="U80" s="78">
        <f>SUMPRODUCT(LTA!F80:AJ80,LTA!F$102:AJ$102,LTA!F$105:AJ$105)</f>
        <v>445.6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-543</v>
      </c>
      <c r="AA80" s="117">
        <f>STOA!J80</f>
        <v>371.04</v>
      </c>
      <c r="AB80" s="117">
        <f>-STOA!P80</f>
        <v>0</v>
      </c>
      <c r="AC80">
        <f t="shared" si="3"/>
        <v>22.571078037825203</v>
      </c>
      <c r="AD80">
        <f t="shared" si="4"/>
        <v>1451.5033302886684</v>
      </c>
      <c r="AE80">
        <f>'IDT-1'!F80</f>
        <v>0</v>
      </c>
      <c r="AF80" s="26"/>
      <c r="AG80">
        <f t="shared" si="5"/>
        <v>1451.5033302886684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11.176292712428182</v>
      </c>
      <c r="F81">
        <f>GT_Spot!T81</f>
        <v>0</v>
      </c>
      <c r="G81">
        <f>PPCL_NG!T81</f>
        <v>23.14</v>
      </c>
      <c r="H81">
        <f>PPCL_Spot!T81</f>
        <v>6.17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1014.2281156140656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0.11</v>
      </c>
      <c r="U81" s="78">
        <f>SUMPRODUCT(LTA!F81:AJ81,LTA!F$102:AJ$102,LTA!F$105:AJ$105)</f>
        <v>440.69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-546</v>
      </c>
      <c r="AA81" s="117">
        <f>STOA!J81</f>
        <v>371.04</v>
      </c>
      <c r="AB81" s="117">
        <f>-STOA!P81</f>
        <v>0</v>
      </c>
      <c r="AC81">
        <f t="shared" si="3"/>
        <v>22.546408420391788</v>
      </c>
      <c r="AD81">
        <f t="shared" si="4"/>
        <v>1442.6979999061018</v>
      </c>
      <c r="AE81">
        <f>'IDT-1'!F81</f>
        <v>0</v>
      </c>
      <c r="AF81" s="26"/>
      <c r="AG81">
        <f t="shared" si="5"/>
        <v>1442.6979999061018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11.176292712428182</v>
      </c>
      <c r="F82">
        <f>GT_Spot!T82</f>
        <v>0</v>
      </c>
      <c r="G82">
        <f>PPCL_NG!T82</f>
        <v>23.14</v>
      </c>
      <c r="H82">
        <f>PPCL_Spot!T82</f>
        <v>6.17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1014.2281156140656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441.01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-559</v>
      </c>
      <c r="AA82" s="117">
        <f>STOA!J82</f>
        <v>371.04</v>
      </c>
      <c r="AB82" s="117">
        <f>-STOA!P82</f>
        <v>0</v>
      </c>
      <c r="AC82">
        <f t="shared" si="3"/>
        <v>23.151969091901069</v>
      </c>
      <c r="AD82">
        <f t="shared" si="4"/>
        <v>1374.3024392345926</v>
      </c>
      <c r="AE82">
        <f>'IDT-1'!F82</f>
        <v>0</v>
      </c>
      <c r="AF82" s="26"/>
      <c r="AG82">
        <f t="shared" si="5"/>
        <v>1374.3024392345926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11.176292712428182</v>
      </c>
      <c r="F83">
        <f>GT_Spot!T83</f>
        <v>0</v>
      </c>
      <c r="G83">
        <f>PPCL_NG!T83</f>
        <v>23.14</v>
      </c>
      <c r="H83">
        <f>PPCL_Spot!T83</f>
        <v>6.17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1009.3209695728657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440.59999999999997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-576</v>
      </c>
      <c r="AA83" s="117">
        <f>STOA!J83</f>
        <v>371.23</v>
      </c>
      <c r="AB83" s="117">
        <f>-STOA!P83</f>
        <v>0</v>
      </c>
      <c r="AC83">
        <f t="shared" si="3"/>
        <v>23.035825186560949</v>
      </c>
      <c r="AD83">
        <f t="shared" si="4"/>
        <v>1377.2914370987328</v>
      </c>
      <c r="AE83">
        <f>'IDT-1'!F83</f>
        <v>0</v>
      </c>
      <c r="AF83" s="26"/>
      <c r="AG83">
        <f t="shared" si="5"/>
        <v>1377.2914370987328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11.176292712428182</v>
      </c>
      <c r="F84">
        <f>GT_Spot!T84</f>
        <v>0</v>
      </c>
      <c r="G84">
        <f>PPCL_NG!T84</f>
        <v>23.14</v>
      </c>
      <c r="H84">
        <f>PPCL_Spot!T84</f>
        <v>2.23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1009.3209695728657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440.85999999999996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-589</v>
      </c>
      <c r="AA84" s="117">
        <f>STOA!J84</f>
        <v>371.23</v>
      </c>
      <c r="AB84" s="117">
        <f>-STOA!P84</f>
        <v>0</v>
      </c>
      <c r="AC84">
        <f t="shared" si="3"/>
        <v>22.852513018683627</v>
      </c>
      <c r="AD84">
        <f t="shared" si="4"/>
        <v>1390.7947492666101</v>
      </c>
      <c r="AE84">
        <f>'IDT-1'!F84</f>
        <v>0</v>
      </c>
      <c r="AF84" s="26"/>
      <c r="AG84">
        <f t="shared" si="5"/>
        <v>1390.7947492666101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11.176292712428182</v>
      </c>
      <c r="F85">
        <f>GT_Spot!T85</f>
        <v>0</v>
      </c>
      <c r="G85">
        <f>PPCL_NG!T85</f>
        <v>23.14</v>
      </c>
      <c r="H85">
        <f>PPCL_Spot!T85</f>
        <v>2.23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1004.4138235316656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439.95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-612</v>
      </c>
      <c r="AA85" s="117">
        <f>STOA!J85</f>
        <v>371.23</v>
      </c>
      <c r="AB85" s="117">
        <f>-STOA!P85</f>
        <v>0</v>
      </c>
      <c r="AC85">
        <f t="shared" si="3"/>
        <v>23.005519066531562</v>
      </c>
      <c r="AD85">
        <f t="shared" si="4"/>
        <v>1361.8245971775621</v>
      </c>
      <c r="AE85">
        <f>'IDT-1'!F85</f>
        <v>0</v>
      </c>
      <c r="AF85" s="26"/>
      <c r="AG85">
        <f t="shared" si="5"/>
        <v>1361.8245971775621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11.176292712428182</v>
      </c>
      <c r="F86">
        <f>GT_Spot!T86</f>
        <v>0</v>
      </c>
      <c r="G86">
        <f>PPCL_NG!T86</f>
        <v>23.14</v>
      </c>
      <c r="H86">
        <f>PPCL_Spot!T86</f>
        <v>6.17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1000.6417055664658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440.07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-615</v>
      </c>
      <c r="AA86" s="117">
        <f>STOA!J86</f>
        <v>371.23</v>
      </c>
      <c r="AB86" s="117">
        <f>-STOA!P86</f>
        <v>0</v>
      </c>
      <c r="AC86">
        <f t="shared" si="3"/>
        <v>23.034686811004391</v>
      </c>
      <c r="AD86">
        <f t="shared" si="4"/>
        <v>1359.0833114678894</v>
      </c>
      <c r="AE86">
        <f>'IDT-1'!F86</f>
        <v>0</v>
      </c>
      <c r="AF86" s="26"/>
      <c r="AG86">
        <f t="shared" si="5"/>
        <v>1359.0833114678894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23.14</v>
      </c>
      <c r="H87">
        <f>PPCL_Spot!T87</f>
        <v>6.36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972.43122189750602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440.15999999999997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-627</v>
      </c>
      <c r="AA87" s="117">
        <f>STOA!J87</f>
        <v>371.36000000000007</v>
      </c>
      <c r="AB87" s="117">
        <f>-STOA!P87</f>
        <v>0</v>
      </c>
      <c r="AC87">
        <f t="shared" si="3"/>
        <v>22.896534550030282</v>
      </c>
      <c r="AD87">
        <f t="shared" si="4"/>
        <v>1319.4158056333579</v>
      </c>
      <c r="AE87">
        <f>'IDT-1'!F87</f>
        <v>0</v>
      </c>
      <c r="AF87" s="26"/>
      <c r="AG87">
        <f t="shared" si="5"/>
        <v>1319.4158056333579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23.14</v>
      </c>
      <c r="H88">
        <f>PPCL_Spot!T88</f>
        <v>6.36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972.43122189750602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435.13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-610</v>
      </c>
      <c r="AA88" s="117">
        <f>STOA!J88</f>
        <v>371.36000000000007</v>
      </c>
      <c r="AB88" s="117">
        <f>-STOA!P88</f>
        <v>0</v>
      </c>
      <c r="AC88">
        <f t="shared" si="3"/>
        <v>23.126646382152959</v>
      </c>
      <c r="AD88">
        <f t="shared" si="4"/>
        <v>1379.4856938012349</v>
      </c>
      <c r="AE88">
        <f>'IDT-1'!F88</f>
        <v>0</v>
      </c>
      <c r="AF88" s="26"/>
      <c r="AG88">
        <f t="shared" si="5"/>
        <v>1379.4856938012349</v>
      </c>
      <c r="AI88" s="75">
        <f>PXIL!J88</f>
        <v>0</v>
      </c>
      <c r="AJ88" s="75">
        <f>PXIL!P88</f>
        <v>0</v>
      </c>
      <c r="AK88" s="75">
        <f>RTM_IEX!J88</f>
        <v>48.33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9.0212554744525555</v>
      </c>
      <c r="F89">
        <f>GT_Spot!T89</f>
        <v>0</v>
      </c>
      <c r="G89">
        <f>PPCL_NG!T89</f>
        <v>23.14</v>
      </c>
      <c r="H89">
        <f>PPCL_Spot!T89</f>
        <v>2.3006971809639287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972.62114428990606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435.03999999999996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-582</v>
      </c>
      <c r="AA89" s="117">
        <f>STOA!J89</f>
        <v>371.36000000000007</v>
      </c>
      <c r="AB89" s="117">
        <f>-STOA!P89</f>
        <v>0</v>
      </c>
      <c r="AC89">
        <f t="shared" si="3"/>
        <v>22.452262236169688</v>
      </c>
      <c r="AD89">
        <f t="shared" si="4"/>
        <v>1347.720834709153</v>
      </c>
      <c r="AE89">
        <f>'IDT-1'!F89</f>
        <v>0</v>
      </c>
      <c r="AF89" s="26"/>
      <c r="AG89">
        <f t="shared" si="5"/>
        <v>1347.720834709153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9.0212554744525555</v>
      </c>
      <c r="F90">
        <f>GT_Spot!T90</f>
        <v>0</v>
      </c>
      <c r="G90">
        <f>PPCL_NG!T90</f>
        <v>23.14</v>
      </c>
      <c r="H90">
        <f>PPCL_Spot!T90</f>
        <v>2.3006971809639287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972.62114428990606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435.1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-550</v>
      </c>
      <c r="AA90" s="117">
        <f>STOA!J90</f>
        <v>371.36000000000007</v>
      </c>
      <c r="AB90" s="117">
        <f>-STOA!P90</f>
        <v>0</v>
      </c>
      <c r="AC90">
        <f t="shared" si="3"/>
        <v>22.540637390326268</v>
      </c>
      <c r="AD90">
        <f t="shared" si="4"/>
        <v>1434.0124595549964</v>
      </c>
      <c r="AE90">
        <f>'IDT-1'!F90</f>
        <v>0</v>
      </c>
      <c r="AF90" s="26"/>
      <c r="AG90">
        <f t="shared" si="5"/>
        <v>1434.0124595549964</v>
      </c>
      <c r="AI90" s="75">
        <f>PXIL!J90</f>
        <v>0</v>
      </c>
      <c r="AJ90" s="75">
        <f>PXIL!P90</f>
        <v>0</v>
      </c>
      <c r="AK90" s="75">
        <f>RTM_IEX!J90</f>
        <v>48.32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11.171118285882008</v>
      </c>
      <c r="F91">
        <f>GT_Spot!T91</f>
        <v>0</v>
      </c>
      <c r="G91">
        <f>PPCL_NG!T91</f>
        <v>23.14</v>
      </c>
      <c r="H91">
        <f>PPCL_Spot!T91</f>
        <v>6.56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991.96674575400868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434.98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-523</v>
      </c>
      <c r="AA91" s="117">
        <f>STOA!J91</f>
        <v>371.36000000000007</v>
      </c>
      <c r="AB91" s="117">
        <f>-STOA!P91</f>
        <v>0</v>
      </c>
      <c r="AC91">
        <f t="shared" si="3"/>
        <v>22.101297897659194</v>
      </c>
      <c r="AD91">
        <f t="shared" si="4"/>
        <v>1438.7665661422316</v>
      </c>
      <c r="AE91">
        <f>'IDT-1'!F91</f>
        <v>0</v>
      </c>
      <c r="AF91" s="26"/>
      <c r="AG91">
        <f t="shared" si="5"/>
        <v>1438.7665661422316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9.0212554744525555</v>
      </c>
      <c r="F92">
        <f>GT_Spot!T92</f>
        <v>0</v>
      </c>
      <c r="G92">
        <f>PPCL_NG!T92</f>
        <v>23.14</v>
      </c>
      <c r="H92">
        <f>PPCL_Spot!T92</f>
        <v>2.37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991.21180023280886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437.86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-485</v>
      </c>
      <c r="AA92" s="117">
        <f>STOA!J92</f>
        <v>371.36000000000007</v>
      </c>
      <c r="AB92" s="117">
        <f>-STOA!P92</f>
        <v>0</v>
      </c>
      <c r="AC92">
        <f t="shared" si="3"/>
        <v>22.037573201765468</v>
      </c>
      <c r="AD92">
        <f t="shared" si="4"/>
        <v>1437.6154825054959</v>
      </c>
      <c r="AE92">
        <f>'IDT-1'!F92</f>
        <v>0</v>
      </c>
      <c r="AF92" s="26"/>
      <c r="AG92">
        <f t="shared" si="5"/>
        <v>1437.6154825054959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9.0212554744525555</v>
      </c>
      <c r="F93">
        <f>GT_Spot!T93</f>
        <v>0</v>
      </c>
      <c r="G93">
        <f>PPCL_NG!T93</f>
        <v>23.14</v>
      </c>
      <c r="H93">
        <f>PPCL_Spot!T93</f>
        <v>2.37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989.2949757585136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438.03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-445</v>
      </c>
      <c r="AA93" s="117">
        <f>STOA!J93</f>
        <v>371.36000000000007</v>
      </c>
      <c r="AB93" s="117">
        <f>-STOA!P93</f>
        <v>0</v>
      </c>
      <c r="AC93">
        <f t="shared" si="3"/>
        <v>21.526445582227019</v>
      </c>
      <c r="AD93">
        <f t="shared" si="4"/>
        <v>1530.7097856507389</v>
      </c>
      <c r="AE93">
        <f>'IDT-1'!F93</f>
        <v>0</v>
      </c>
      <c r="AF93" s="26"/>
      <c r="AG93">
        <f t="shared" si="5"/>
        <v>1530.7097856507389</v>
      </c>
      <c r="AI93" s="75">
        <f>PXIL!J93</f>
        <v>0</v>
      </c>
      <c r="AJ93" s="75">
        <f>PXIL!P93</f>
        <v>0</v>
      </c>
      <c r="AK93" s="75">
        <f>RTM_IEX!J93</f>
        <v>19.329999999999998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9.0212554744525555</v>
      </c>
      <c r="F94">
        <f>GT_Spot!T94</f>
        <v>0</v>
      </c>
      <c r="G94">
        <f>PPCL_NG!T94</f>
        <v>23.14</v>
      </c>
      <c r="H94">
        <f>PPCL_Spot!T94</f>
        <v>2.37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986.96428150691361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437.65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-420</v>
      </c>
      <c r="AA94" s="117">
        <f>STOA!J94</f>
        <v>371.36000000000007</v>
      </c>
      <c r="AB94" s="117">
        <f>-STOA!P94</f>
        <v>0</v>
      </c>
      <c r="AC94">
        <f t="shared" si="3"/>
        <v>21.280638284758059</v>
      </c>
      <c r="AD94">
        <f t="shared" si="4"/>
        <v>1553.2448986966083</v>
      </c>
      <c r="AE94">
        <f>'IDT-1'!F94</f>
        <v>0</v>
      </c>
      <c r="AF94" s="26"/>
      <c r="AG94">
        <f t="shared" si="5"/>
        <v>1553.2448986966083</v>
      </c>
      <c r="AI94" s="75">
        <f>PXIL!J94</f>
        <v>0</v>
      </c>
      <c r="AJ94" s="75">
        <f>PXIL!P94</f>
        <v>0</v>
      </c>
      <c r="AK94" s="75">
        <f>RTM_IEX!J94</f>
        <v>19.329999999999998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11.166238950670088</v>
      </c>
      <c r="F95">
        <f>GT_Spot!T95</f>
        <v>0</v>
      </c>
      <c r="G95">
        <f>PPCL_NG!T95</f>
        <v>23.14</v>
      </c>
      <c r="H95">
        <f>PPCL_Spot!T95</f>
        <v>6.56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966.92353640915417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437.54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-401</v>
      </c>
      <c r="AA95" s="117">
        <f>STOA!J95</f>
        <v>371.36000000000007</v>
      </c>
      <c r="AB95" s="117">
        <f>-STOA!P95</f>
        <v>0</v>
      </c>
      <c r="AC95">
        <f t="shared" si="3"/>
        <v>21.16047915956678</v>
      </c>
      <c r="AD95">
        <f t="shared" si="4"/>
        <v>1577.8792962002574</v>
      </c>
      <c r="AE95">
        <f>'IDT-1'!F95</f>
        <v>0</v>
      </c>
      <c r="AF95" s="26"/>
      <c r="AG95">
        <f t="shared" si="5"/>
        <v>1577.8792962002574</v>
      </c>
      <c r="AI95" s="75">
        <f>PXIL!J95</f>
        <v>0</v>
      </c>
      <c r="AJ95" s="75">
        <f>PXIL!P95</f>
        <v>0</v>
      </c>
      <c r="AK95" s="75">
        <f>RTM_IEX!J95</f>
        <v>38.659999999999997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11.166238950670088</v>
      </c>
      <c r="F96">
        <f>GT_Spot!T96</f>
        <v>0</v>
      </c>
      <c r="G96">
        <f>PPCL_NG!T96</f>
        <v>23.14</v>
      </c>
      <c r="H96">
        <f>PPCL_Spot!T96</f>
        <v>6.56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964.05384180475426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437.14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-384</v>
      </c>
      <c r="AA96" s="117">
        <f>STOA!J96</f>
        <v>371.36000000000007</v>
      </c>
      <c r="AB96" s="117">
        <f>-STOA!P96</f>
        <v>0</v>
      </c>
      <c r="AC96">
        <f t="shared" si="3"/>
        <v>20.980777679170739</v>
      </c>
      <c r="AD96">
        <f t="shared" si="4"/>
        <v>1591.7893030762536</v>
      </c>
      <c r="AE96">
        <f>'IDT-1'!F96</f>
        <v>0</v>
      </c>
      <c r="AF96" s="26"/>
      <c r="AG96">
        <f t="shared" si="5"/>
        <v>1591.7893030762536</v>
      </c>
      <c r="AI96" s="75">
        <f>PXIL!J96</f>
        <v>0</v>
      </c>
      <c r="AJ96" s="75">
        <f>PXIL!P96</f>
        <v>0</v>
      </c>
      <c r="AK96" s="75">
        <f>RTM_IEX!J96</f>
        <v>38.659999999999997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11.166238950670088</v>
      </c>
      <c r="F97">
        <f>GT_Spot!T97</f>
        <v>0</v>
      </c>
      <c r="G97">
        <f>PPCL_NG!T97</f>
        <v>23.14</v>
      </c>
      <c r="H97">
        <f>PPCL_Spot!T97</f>
        <v>6.56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960.64243221033189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436.85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-385</v>
      </c>
      <c r="AA97" s="117">
        <f>STOA!J97</f>
        <v>371.36000000000007</v>
      </c>
      <c r="AB97" s="117">
        <f>-STOA!P97</f>
        <v>0</v>
      </c>
      <c r="AC97">
        <f t="shared" si="3"/>
        <v>20.957083402262018</v>
      </c>
      <c r="AD97">
        <f t="shared" si="4"/>
        <v>1587.1115877587401</v>
      </c>
      <c r="AE97">
        <f>'IDT-1'!F97</f>
        <v>0</v>
      </c>
      <c r="AF97" s="26"/>
      <c r="AG97">
        <f t="shared" si="5"/>
        <v>1587.1115877587401</v>
      </c>
      <c r="AI97" s="75">
        <f>PXIL!J97</f>
        <v>0</v>
      </c>
      <c r="AJ97" s="75">
        <f>PXIL!P97</f>
        <v>0</v>
      </c>
      <c r="AK97" s="75">
        <f>RTM_IEX!J97</f>
        <v>38.659999999999997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11.166238950670088</v>
      </c>
      <c r="F98">
        <f>GT_Spot!T98</f>
        <v>0</v>
      </c>
      <c r="G98">
        <f>PPCL_NG!T98</f>
        <v>23.14</v>
      </c>
      <c r="H98">
        <f>PPCL_Spot!T98</f>
        <v>6.56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960.64243221033189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436.55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-389</v>
      </c>
      <c r="AA98" s="117">
        <f>STOA!J98</f>
        <v>371.36000000000007</v>
      </c>
      <c r="AB98" s="117">
        <f>-STOA!P98</f>
        <v>0</v>
      </c>
      <c r="AC98">
        <f t="shared" si="3"/>
        <v>20.989955912350798</v>
      </c>
      <c r="AD98">
        <f t="shared" si="4"/>
        <v>1582.7787152486512</v>
      </c>
      <c r="AE98">
        <f>'IDT-1'!F98</f>
        <v>0</v>
      </c>
      <c r="AF98" s="26"/>
      <c r="AG98">
        <f t="shared" si="5"/>
        <v>1582.7787152486512</v>
      </c>
      <c r="AI98" s="75">
        <f>PXIL!J98</f>
        <v>0</v>
      </c>
      <c r="AJ98" s="75">
        <f>PXIL!P98</f>
        <v>0</v>
      </c>
      <c r="AK98" s="75">
        <f>RTM_IEX!J98</f>
        <v>38.659999999999997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0.25752339100289362</v>
      </c>
      <c r="F99">
        <f t="shared" si="6"/>
        <v>0</v>
      </c>
      <c r="G99">
        <f t="shared" si="6"/>
        <v>0.55536000000000074</v>
      </c>
      <c r="H99">
        <f t="shared" si="6"/>
        <v>0.13438762002749416</v>
      </c>
      <c r="I99">
        <f t="shared" si="6"/>
        <v>1.3141622521759553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17.057140149198393</v>
      </c>
      <c r="P99" s="77">
        <f t="shared" si="6"/>
        <v>0.97997262463927703</v>
      </c>
      <c r="Q99" s="77">
        <f t="shared" si="6"/>
        <v>0</v>
      </c>
      <c r="R99" s="80">
        <f>SUM(R3:R98)/4000</f>
        <v>0.22711391485064303</v>
      </c>
      <c r="S99" s="80">
        <f t="shared" si="6"/>
        <v>0</v>
      </c>
      <c r="T99" s="78">
        <f t="shared" si="6"/>
        <v>0.7244275</v>
      </c>
      <c r="U99" s="78">
        <f t="shared" si="6"/>
        <v>9.8465300000000013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-5.7386699999999999</v>
      </c>
      <c r="AA99" s="117">
        <f t="shared" si="6"/>
        <v>8.6874099999999963</v>
      </c>
      <c r="AB99" s="117">
        <f t="shared" si="6"/>
        <v>0</v>
      </c>
      <c r="AC99">
        <f t="shared" si="6"/>
        <v>0.41026008969451</v>
      </c>
      <c r="AD99">
        <f t="shared" si="6"/>
        <v>32.924649862200162</v>
      </c>
      <c r="AE99">
        <f t="shared" si="6"/>
        <v>0</v>
      </c>
      <c r="AG99">
        <f t="shared" si="6"/>
        <v>32.924649862200162</v>
      </c>
      <c r="AI99">
        <f t="shared" si="6"/>
        <v>0</v>
      </c>
      <c r="AJ99">
        <f t="shared" si="6"/>
        <v>0</v>
      </c>
      <c r="AK99">
        <f t="shared" si="6"/>
        <v>0.16430249999999996</v>
      </c>
      <c r="AL99">
        <f t="shared" si="6"/>
        <v>-0.87475000000000003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72.209999999999994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38.659999999999997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1.6915567408277077</v>
      </c>
      <c r="AD3">
        <f>SUM(B3:AB3,AI3:AR3)-AC3</f>
        <v>190.53080017141178</v>
      </c>
      <c r="AE3">
        <f>'IDT-1'!E3</f>
        <v>0</v>
      </c>
      <c r="AF3" s="26"/>
      <c r="AG3">
        <f>SUM(AD3:AF3)+AT3</f>
        <v>115.53080017141178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72.209999999999994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38.659999999999997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1.6915567408277077</v>
      </c>
      <c r="AD4">
        <f t="shared" ref="AD4:AD67" si="1">SUM(B4:AB4,AI4:AR4)-AC4</f>
        <v>190.53080017141178</v>
      </c>
      <c r="AE4">
        <f>'IDT-1'!E4</f>
        <v>0</v>
      </c>
      <c r="AF4" s="26"/>
      <c r="AG4">
        <f t="shared" ref="AG4:AG67" si="2">SUM(AD4:AF4)+AT4</f>
        <v>115.53080017141178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72.209999999999994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38.659999999999997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1.6915486216139153</v>
      </c>
      <c r="AD5">
        <f t="shared" si="1"/>
        <v>190.52988565269462</v>
      </c>
      <c r="AE5">
        <f>'IDT-1'!E5</f>
        <v>0</v>
      </c>
      <c r="AF5" s="26"/>
      <c r="AG5">
        <f t="shared" si="2"/>
        <v>115.52988565269462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72.209999999999994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38.659999999999997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2.0317566216139151</v>
      </c>
      <c r="AD6">
        <f t="shared" si="1"/>
        <v>228.84967765269462</v>
      </c>
      <c r="AE6">
        <f>'IDT-1'!E6</f>
        <v>0</v>
      </c>
      <c r="AF6" s="26"/>
      <c r="AG6">
        <f t="shared" si="2"/>
        <v>153.84967765269462</v>
      </c>
      <c r="AI6" s="75">
        <f>PXIL!K6</f>
        <v>0</v>
      </c>
      <c r="AJ6" s="75">
        <f>PXIL!Q6</f>
        <v>0</v>
      </c>
      <c r="AK6" s="75">
        <f>RTM_IEX!K6</f>
        <v>38.659999999999997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72.209999999999994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9.66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1.4363486216139152</v>
      </c>
      <c r="AD7">
        <f t="shared" si="1"/>
        <v>161.78508565269462</v>
      </c>
      <c r="AE7">
        <f>'IDT-1'!E7</f>
        <v>0</v>
      </c>
      <c r="AF7" s="26"/>
      <c r="AG7">
        <f t="shared" si="2"/>
        <v>86.785085652694619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1.9451337507114399</v>
      </c>
      <c r="F8">
        <f>GT_Spot!S8</f>
        <v>0</v>
      </c>
      <c r="G8">
        <f>PPCL_NG!S8</f>
        <v>36.36</v>
      </c>
      <c r="H8">
        <f>PPCL_Spot!S8</f>
        <v>7.71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72.209999999999994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48.33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1.7470211770062607</v>
      </c>
      <c r="AD8">
        <f t="shared" si="1"/>
        <v>196.77811257370516</v>
      </c>
      <c r="AE8">
        <f>'IDT-1'!E8</f>
        <v>0</v>
      </c>
      <c r="AF8" s="26"/>
      <c r="AG8">
        <f t="shared" si="2"/>
        <v>121.77811257370516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48.33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1.7529726216139152</v>
      </c>
      <c r="AD9">
        <f t="shared" si="1"/>
        <v>197.44846165269462</v>
      </c>
      <c r="AE9">
        <f>'IDT-1'!E9</f>
        <v>0</v>
      </c>
      <c r="AF9" s="26"/>
      <c r="AG9">
        <f t="shared" si="2"/>
        <v>122.44846165269462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48.33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1.8805726216139151</v>
      </c>
      <c r="AD10">
        <f t="shared" si="1"/>
        <v>211.82086165269462</v>
      </c>
      <c r="AE10">
        <f>'IDT-1'!E10</f>
        <v>0</v>
      </c>
      <c r="AF10" s="26"/>
      <c r="AG10">
        <f t="shared" si="2"/>
        <v>136.82086165269462</v>
      </c>
      <c r="AI10" s="75">
        <f>PXIL!K10</f>
        <v>0</v>
      </c>
      <c r="AJ10" s="75">
        <f>PXIL!Q10</f>
        <v>0</v>
      </c>
      <c r="AK10" s="75">
        <f>RTM_IEX!K10</f>
        <v>14.5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68.740000000000009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9.67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1.4059006216139152</v>
      </c>
      <c r="AD11">
        <f t="shared" si="1"/>
        <v>158.35553365269462</v>
      </c>
      <c r="AE11">
        <f>'IDT-1'!E11</f>
        <v>0</v>
      </c>
      <c r="AF11" s="26"/>
      <c r="AG11">
        <f t="shared" si="2"/>
        <v>83.355533652694618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68.740000000000009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57.99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1.8311166216139154</v>
      </c>
      <c r="AD12">
        <f t="shared" si="1"/>
        <v>206.25031765269463</v>
      </c>
      <c r="AE12">
        <f>'IDT-1'!E12</f>
        <v>0</v>
      </c>
      <c r="AF12" s="26"/>
      <c r="AG12">
        <f t="shared" si="2"/>
        <v>131.25031765269463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68.740000000000009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57.99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1.9162126216139155</v>
      </c>
      <c r="AD13">
        <f t="shared" si="1"/>
        <v>215.83522165269463</v>
      </c>
      <c r="AE13">
        <f>'IDT-1'!E13</f>
        <v>0</v>
      </c>
      <c r="AF13" s="26"/>
      <c r="AG13">
        <f t="shared" si="2"/>
        <v>140.83522165269463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2.1099778270509981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68.740000000000009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9.66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1.4057998048780489</v>
      </c>
      <c r="AD14">
        <f t="shared" si="1"/>
        <v>158.34417802217294</v>
      </c>
      <c r="AE14">
        <f>'IDT-1'!E14</f>
        <v>0</v>
      </c>
      <c r="AF14" s="26"/>
      <c r="AG14">
        <f t="shared" si="2"/>
        <v>83.34417802217294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2.1099778270509981</v>
      </c>
      <c r="F15">
        <f>GT_Spot!S15</f>
        <v>0</v>
      </c>
      <c r="G15">
        <f>PPCL_NG!S15</f>
        <v>36.36</v>
      </c>
      <c r="H15">
        <f>PPCL_Spot!S15</f>
        <v>11.209999999999999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68.740000000000009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1.3234318048780489</v>
      </c>
      <c r="AD15">
        <f t="shared" si="1"/>
        <v>149.06654602217296</v>
      </c>
      <c r="AE15">
        <f>'IDT-1'!E15</f>
        <v>0</v>
      </c>
      <c r="AF15" s="26"/>
      <c r="AG15">
        <f t="shared" si="2"/>
        <v>149.06654602217296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2.1099778270509981</v>
      </c>
      <c r="F16">
        <f>GT_Spot!S16</f>
        <v>0</v>
      </c>
      <c r="G16">
        <f>PPCL_NG!S16</f>
        <v>36.36</v>
      </c>
      <c r="H16">
        <f>PPCL_Spot!S16</f>
        <v>11.209999999999999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68.740000000000009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1.4122130801000021</v>
      </c>
      <c r="AD16">
        <f t="shared" si="1"/>
        <v>138.97776474695101</v>
      </c>
      <c r="AE16">
        <f>'IDT-1'!E16</f>
        <v>0</v>
      </c>
      <c r="AF16" s="26"/>
      <c r="AG16">
        <f t="shared" si="2"/>
        <v>138.97776474695101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2.1099778270509981</v>
      </c>
      <c r="F17">
        <f>GT_Spot!S17</f>
        <v>0</v>
      </c>
      <c r="G17">
        <f>PPCL_NG!S17</f>
        <v>36.36</v>
      </c>
      <c r="H17">
        <f>PPCL_Spot!S17</f>
        <v>11.209999999999999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68.830000000000013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1.4130050801000023</v>
      </c>
      <c r="AD17">
        <f t="shared" si="1"/>
        <v>139.06697274695102</v>
      </c>
      <c r="AE17">
        <f>'IDT-1'!E17</f>
        <v>0</v>
      </c>
      <c r="AF17" s="26"/>
      <c r="AG17">
        <f t="shared" si="2"/>
        <v>139.06697274695102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2.1099778270509981</v>
      </c>
      <c r="F18">
        <f>GT_Spot!S18</f>
        <v>0</v>
      </c>
      <c r="G18">
        <f>PPCL_NG!S18</f>
        <v>36.36</v>
      </c>
      <c r="H18">
        <f>PPCL_Spot!S18</f>
        <v>11.209999999999999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68.830000000000013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1.4130050801000023</v>
      </c>
      <c r="AD18">
        <f t="shared" si="1"/>
        <v>139.06697274695102</v>
      </c>
      <c r="AE18">
        <f>'IDT-1'!E18</f>
        <v>0</v>
      </c>
      <c r="AF18" s="26"/>
      <c r="AG18">
        <f t="shared" si="2"/>
        <v>139.06697274695102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2.1099778270509981</v>
      </c>
      <c r="F19">
        <f>GT_Spot!S19</f>
        <v>0</v>
      </c>
      <c r="G19">
        <f>PPCL_NG!S19</f>
        <v>36.36</v>
      </c>
      <c r="H19">
        <f>PPCL_Spot!S19</f>
        <v>11.82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68.830000000000013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1.9066700938207446</v>
      </c>
      <c r="AD19">
        <f t="shared" si="1"/>
        <v>84.183307733230251</v>
      </c>
      <c r="AE19">
        <f>'IDT-1'!E19</f>
        <v>0</v>
      </c>
      <c r="AF19" s="26"/>
      <c r="AG19">
        <f t="shared" si="2"/>
        <v>84.183307733230251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2.1099778270509981</v>
      </c>
      <c r="F20">
        <f>GT_Spot!S20</f>
        <v>0</v>
      </c>
      <c r="G20">
        <f>PPCL_NG!S20</f>
        <v>36.36</v>
      </c>
      <c r="H20">
        <f>PPCL_Spot!S20</f>
        <v>11.82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68.830000000000013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1.5959356305439085</v>
      </c>
      <c r="AD20">
        <f t="shared" si="1"/>
        <v>119.4940421965071</v>
      </c>
      <c r="AE20">
        <f>'IDT-1'!E20</f>
        <v>0</v>
      </c>
      <c r="AF20" s="26"/>
      <c r="AG20">
        <f t="shared" si="2"/>
        <v>119.4940421965071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2.1099778270509981</v>
      </c>
      <c r="F21">
        <f>GT_Spot!S21</f>
        <v>0</v>
      </c>
      <c r="G21">
        <f>PPCL_NG!S21</f>
        <v>36.36</v>
      </c>
      <c r="H21">
        <f>PPCL_Spot!S21</f>
        <v>11.82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68.830000000000013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1.4183730801000021</v>
      </c>
      <c r="AD21">
        <f t="shared" si="1"/>
        <v>139.671604746951</v>
      </c>
      <c r="AE21">
        <f>'IDT-1'!E21</f>
        <v>0</v>
      </c>
      <c r="AF21" s="26"/>
      <c r="AG21">
        <f t="shared" si="2"/>
        <v>139.671604746951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2.1099778270509981</v>
      </c>
      <c r="F22">
        <f>GT_Spot!S22</f>
        <v>0</v>
      </c>
      <c r="G22">
        <f>PPCL_NG!S22</f>
        <v>36.36</v>
      </c>
      <c r="H22">
        <f>PPCL_Spot!S22</f>
        <v>11.82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68.830000000000013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1.5959356305439085</v>
      </c>
      <c r="AD22">
        <f t="shared" si="1"/>
        <v>119.4940421965071</v>
      </c>
      <c r="AE22">
        <f>'IDT-1'!E22</f>
        <v>0</v>
      </c>
      <c r="AF22" s="26"/>
      <c r="AG22">
        <f t="shared" si="2"/>
        <v>119.4940421965071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2.1099778270509981</v>
      </c>
      <c r="F23">
        <f>GT_Spot!S23</f>
        <v>0</v>
      </c>
      <c r="G23">
        <f>PPCL_NG!S23</f>
        <v>36.36</v>
      </c>
      <c r="H23">
        <f>PPCL_Spot!S23</f>
        <v>11.82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68.830000000000013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1.862279456209768</v>
      </c>
      <c r="AD23">
        <f t="shared" si="1"/>
        <v>89.227698370841239</v>
      </c>
      <c r="AE23">
        <f>'IDT-1'!E23</f>
        <v>0</v>
      </c>
      <c r="AF23" s="26"/>
      <c r="AG23">
        <f t="shared" si="2"/>
        <v>89.227698370841239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2.1099778270509981</v>
      </c>
      <c r="F24">
        <f>GT_Spot!S24</f>
        <v>0</v>
      </c>
      <c r="G24">
        <f>PPCL_NG!S24</f>
        <v>36.36</v>
      </c>
      <c r="H24">
        <f>PPCL_Spot!S24</f>
        <v>11.82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68.830000000000013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1.4183730801000021</v>
      </c>
      <c r="AD24">
        <f t="shared" si="1"/>
        <v>139.671604746951</v>
      </c>
      <c r="AE24">
        <f>'IDT-1'!E24</f>
        <v>0</v>
      </c>
      <c r="AF24" s="26"/>
      <c r="AG24">
        <f t="shared" si="2"/>
        <v>139.671604746951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2.1099778270509981</v>
      </c>
      <c r="F25">
        <f>GT_Spot!S25</f>
        <v>0</v>
      </c>
      <c r="G25">
        <f>PPCL_NG!S25</f>
        <v>36.36</v>
      </c>
      <c r="H25">
        <f>PPCL_Spot!S25</f>
        <v>11.82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68.830000000000013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1.862279456209768</v>
      </c>
      <c r="AD25">
        <f t="shared" si="1"/>
        <v>89.227698370841239</v>
      </c>
      <c r="AE25">
        <f>'IDT-1'!E25</f>
        <v>0</v>
      </c>
      <c r="AF25" s="26"/>
      <c r="AG25">
        <f t="shared" si="2"/>
        <v>89.227698370841239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-60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2.1099778270509981</v>
      </c>
      <c r="F26">
        <f>GT_Spot!S26</f>
        <v>0</v>
      </c>
      <c r="G26">
        <f>PPCL_NG!S26</f>
        <v>36.36</v>
      </c>
      <c r="H26">
        <f>PPCL_Spot!S26</f>
        <v>11.82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68.860000000000014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1.4186370801000021</v>
      </c>
      <c r="AD26">
        <f t="shared" si="1"/>
        <v>139.70134074695099</v>
      </c>
      <c r="AE26">
        <f>'IDT-1'!E26</f>
        <v>0</v>
      </c>
      <c r="AF26" s="26"/>
      <c r="AG26">
        <f t="shared" si="2"/>
        <v>139.70134074695099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2.1099778270509981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69.600000000000009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1.5947036305439086</v>
      </c>
      <c r="AD27">
        <f t="shared" si="1"/>
        <v>119.35527419650711</v>
      </c>
      <c r="AE27">
        <f>'IDT-1'!E27</f>
        <v>0</v>
      </c>
      <c r="AF27" s="26"/>
      <c r="AG27">
        <f t="shared" si="2"/>
        <v>119.35527419650711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2.1099778270509981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69.600000000000009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1.5947036305439086</v>
      </c>
      <c r="AD28">
        <f t="shared" si="1"/>
        <v>119.35527419650711</v>
      </c>
      <c r="AE28">
        <f>'IDT-1'!E28</f>
        <v>0</v>
      </c>
      <c r="AF28" s="26"/>
      <c r="AG28">
        <f t="shared" si="2"/>
        <v>119.35527419650711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2.1099778270509981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69.600000000000009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1.4171410801000022</v>
      </c>
      <c r="AD29">
        <f t="shared" si="1"/>
        <v>139.53283674695101</v>
      </c>
      <c r="AE29">
        <f>'IDT-1'!E29</f>
        <v>0</v>
      </c>
      <c r="AF29" s="26"/>
      <c r="AG29">
        <f t="shared" si="2"/>
        <v>139.53283674695101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2.1099778270509981</v>
      </c>
      <c r="F30">
        <f>GT_Spot!S30</f>
        <v>0</v>
      </c>
      <c r="G30">
        <f>PPCL_NG!S30</f>
        <v>36.36</v>
      </c>
      <c r="H30">
        <f>PPCL_Spot!S30</f>
        <v>11.51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69.600000000000009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1.9107180938207444</v>
      </c>
      <c r="AD30">
        <f t="shared" si="1"/>
        <v>84.639259733230233</v>
      </c>
      <c r="AE30">
        <f>'IDT-1'!E30</f>
        <v>0</v>
      </c>
      <c r="AF30" s="26"/>
      <c r="AG30">
        <f t="shared" si="2"/>
        <v>84.639259733230233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2.1099778270509981</v>
      </c>
      <c r="F31">
        <f>GT_Spot!S31</f>
        <v>0</v>
      </c>
      <c r="G31">
        <f>PPCL_NG!S31</f>
        <v>36.36</v>
      </c>
      <c r="H31">
        <f>PPCL_Spot!S31</f>
        <v>11.51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69.600000000000009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1.3336398048780487</v>
      </c>
      <c r="AD31">
        <f t="shared" si="1"/>
        <v>150.21633802217292</v>
      </c>
      <c r="AE31">
        <f>'IDT-1'!E31</f>
        <v>0</v>
      </c>
      <c r="AF31" s="26"/>
      <c r="AG31">
        <f t="shared" si="2"/>
        <v>150.21633802217292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69.600000000000009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1.3283726216139151</v>
      </c>
      <c r="AD32">
        <f t="shared" si="1"/>
        <v>149.62306165269462</v>
      </c>
      <c r="AE32">
        <f>'IDT-1'!E32</f>
        <v>0</v>
      </c>
      <c r="AF32" s="26"/>
      <c r="AG32">
        <f t="shared" si="2"/>
        <v>149.62306165269462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36.36</v>
      </c>
      <c r="H33">
        <f>PPCL_Spot!S33</f>
        <v>11.51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69.600000000000009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1.3336526216139153</v>
      </c>
      <c r="AD33">
        <f t="shared" si="1"/>
        <v>150.21778165269464</v>
      </c>
      <c r="AE33">
        <f>'IDT-1'!E33</f>
        <v>0</v>
      </c>
      <c r="AF33" s="26"/>
      <c r="AG33">
        <f t="shared" si="2"/>
        <v>150.21778165269464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1.748665530948325</v>
      </c>
      <c r="F34">
        <f>GT_Spot!S34</f>
        <v>0</v>
      </c>
      <c r="G34">
        <f>PPCL_NG!S34</f>
        <v>36.36</v>
      </c>
      <c r="H34">
        <f>PPCL_Spot!S34</f>
        <v>8.3723256460127811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69.600000000000009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1.3028487223572578</v>
      </c>
      <c r="AD34">
        <f t="shared" si="1"/>
        <v>146.74814245460385</v>
      </c>
      <c r="AE34">
        <f>'IDT-1'!E34</f>
        <v>0</v>
      </c>
      <c r="AF34" s="26"/>
      <c r="AG34">
        <f t="shared" si="2"/>
        <v>146.74814245460385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1.748665530948325</v>
      </c>
      <c r="F35">
        <f>GT_Spot!S35</f>
        <v>0</v>
      </c>
      <c r="G35">
        <f>PPCL_NG!S35</f>
        <v>36.36</v>
      </c>
      <c r="H35">
        <f>PPCL_Spot!S35</f>
        <v>8.3723256460127811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69.600000000000009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1.3028487223572578</v>
      </c>
      <c r="AD35">
        <f t="shared" si="1"/>
        <v>146.74814245460385</v>
      </c>
      <c r="AE35">
        <f>'IDT-1'!E35</f>
        <v>0</v>
      </c>
      <c r="AF35" s="26"/>
      <c r="AG35">
        <f t="shared" si="2"/>
        <v>146.74814245460385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10.91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69.600000000000009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1.5503258096687982</v>
      </c>
      <c r="AD36">
        <f t="shared" si="1"/>
        <v>124.40110846463973</v>
      </c>
      <c r="AE36">
        <f>'IDT-1'!E36</f>
        <v>0</v>
      </c>
      <c r="AF36" s="26"/>
      <c r="AG36">
        <f t="shared" si="2"/>
        <v>124.40110846463973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9.4629571741169123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69.600000000000009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1.3156386447461441</v>
      </c>
      <c r="AD37">
        <f t="shared" si="1"/>
        <v>148.18875280367931</v>
      </c>
      <c r="AE37">
        <f>'IDT-1'!E37</f>
        <v>0</v>
      </c>
      <c r="AF37" s="26"/>
      <c r="AG37">
        <f t="shared" si="2"/>
        <v>148.18875280367931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36.36</v>
      </c>
      <c r="H38">
        <f>PPCL_Spot!S38</f>
        <v>9.4629571741169123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69.600000000000009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1.3156386447461441</v>
      </c>
      <c r="AD38">
        <f t="shared" si="1"/>
        <v>148.18875280367931</v>
      </c>
      <c r="AE38">
        <f>'IDT-1'!E38</f>
        <v>0</v>
      </c>
      <c r="AF38" s="26"/>
      <c r="AG38">
        <f t="shared" si="2"/>
        <v>148.18875280367931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36.36</v>
      </c>
      <c r="H39">
        <f>PPCL_Spot!S39</f>
        <v>9.4629571741169123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69.600000000000009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1.6131860664741169</v>
      </c>
      <c r="AD39">
        <f t="shared" si="1"/>
        <v>181.70341239649369</v>
      </c>
      <c r="AE39">
        <f>'IDT-1'!E39</f>
        <v>0</v>
      </c>
      <c r="AF39" s="26"/>
      <c r="AG39">
        <f t="shared" si="2"/>
        <v>226.70341239649369</v>
      </c>
      <c r="AI39" s="75">
        <f>PXIL!K39</f>
        <v>0</v>
      </c>
      <c r="AJ39" s="75">
        <f>PXIL!Q39</f>
        <v>0</v>
      </c>
      <c r="AK39" s="75">
        <f>RTM_IEX!K39</f>
        <v>14.5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36.36</v>
      </c>
      <c r="H40">
        <f>PPCL_Spot!S40</f>
        <v>9.4629571741169123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69.600000000000009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1.485586066474117</v>
      </c>
      <c r="AD40">
        <f t="shared" si="1"/>
        <v>167.33101239649369</v>
      </c>
      <c r="AE40">
        <f>'IDT-1'!E40</f>
        <v>0</v>
      </c>
      <c r="AF40" s="26"/>
      <c r="AG40">
        <f t="shared" si="2"/>
        <v>212.33101239649369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36.36</v>
      </c>
      <c r="H41">
        <f>PPCL_Spot!S41</f>
        <v>9.4629571741169123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69.600000000000009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1.7519298921399766</v>
      </c>
      <c r="AD41">
        <f t="shared" si="1"/>
        <v>137.06466857082785</v>
      </c>
      <c r="AE41">
        <f>'IDT-1'!E41</f>
        <v>0</v>
      </c>
      <c r="AF41" s="26"/>
      <c r="AG41">
        <f t="shared" si="2"/>
        <v>182.06466857082785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36.36</v>
      </c>
      <c r="H42">
        <f>PPCL_Spot!S42</f>
        <v>9.4629571741169123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69.600000000000009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1.485586066474117</v>
      </c>
      <c r="AD42">
        <f t="shared" si="1"/>
        <v>167.33101239649369</v>
      </c>
      <c r="AE42">
        <f>'IDT-1'!E42</f>
        <v>0</v>
      </c>
      <c r="AF42" s="26"/>
      <c r="AG42">
        <f t="shared" si="2"/>
        <v>212.33101239649369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2.0936412888508698</v>
      </c>
      <c r="F43">
        <f>GT_Spot!S43</f>
        <v>0</v>
      </c>
      <c r="G43">
        <f>PPCL_NG!S43</f>
        <v>36.36</v>
      </c>
      <c r="H43">
        <f>PPCL_Spot!S43</f>
        <v>9.4629571741169123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69.600000000000009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1.8682980664741171</v>
      </c>
      <c r="AD43">
        <f t="shared" si="1"/>
        <v>210.4383003964937</v>
      </c>
      <c r="AE43">
        <f>'IDT-1'!E43</f>
        <v>0</v>
      </c>
      <c r="AF43" s="26"/>
      <c r="AG43">
        <f t="shared" si="2"/>
        <v>255.4383003964937</v>
      </c>
      <c r="AI43" s="75">
        <f>PXIL!K43</f>
        <v>0</v>
      </c>
      <c r="AJ43" s="75">
        <f>PXIL!Q43</f>
        <v>0</v>
      </c>
      <c r="AK43" s="75">
        <f>RTM_IEX!K43</f>
        <v>43.49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2.0936412888508698</v>
      </c>
      <c r="F44">
        <f>GT_Spot!S44</f>
        <v>0</v>
      </c>
      <c r="G44">
        <f>PPCL_NG!S44</f>
        <v>36.36</v>
      </c>
      <c r="H44">
        <f>PPCL_Spot!S44</f>
        <v>9.4629571741169123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69.600000000000009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1.485586066474117</v>
      </c>
      <c r="AD44">
        <f t="shared" si="1"/>
        <v>167.33101239649369</v>
      </c>
      <c r="AE44">
        <f>'IDT-1'!E44</f>
        <v>0</v>
      </c>
      <c r="AF44" s="26"/>
      <c r="AG44">
        <f t="shared" si="2"/>
        <v>212.33101239649369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2.0944662836407617</v>
      </c>
      <c r="F45">
        <f>GT_Spot!S45</f>
        <v>0</v>
      </c>
      <c r="G45">
        <f>PPCL_NG!S45</f>
        <v>36.36</v>
      </c>
      <c r="H45">
        <f>PPCL_Spot!S45</f>
        <v>9.4629571741169123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69.600000000000009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1.9108973264282678</v>
      </c>
      <c r="AD45">
        <f t="shared" si="1"/>
        <v>215.23652613132941</v>
      </c>
      <c r="AE45">
        <f>'IDT-1'!E45</f>
        <v>0</v>
      </c>
      <c r="AF45" s="26"/>
      <c r="AG45">
        <f t="shared" si="2"/>
        <v>260.23652613132941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2.0944662836407617</v>
      </c>
      <c r="F46">
        <f>GT_Spot!S46</f>
        <v>0</v>
      </c>
      <c r="G46">
        <f>PPCL_NG!S46</f>
        <v>36.36</v>
      </c>
      <c r="H46">
        <f>PPCL_Spot!S46</f>
        <v>9.4629571741169123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69.600000000000009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2.0810013264282676</v>
      </c>
      <c r="AD46">
        <f t="shared" si="1"/>
        <v>234.39642213132939</v>
      </c>
      <c r="AE46">
        <f>'IDT-1'!E46</f>
        <v>0</v>
      </c>
      <c r="AF46" s="26"/>
      <c r="AG46">
        <f t="shared" si="2"/>
        <v>279.39642213132936</v>
      </c>
      <c r="AI46" s="75">
        <f>PXIL!K46</f>
        <v>0</v>
      </c>
      <c r="AJ46" s="75">
        <f>PXIL!Q46</f>
        <v>0</v>
      </c>
      <c r="AK46" s="75">
        <f>RTM_IEX!K46</f>
        <v>19.329999999999998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48.33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1.6409855769230766</v>
      </c>
      <c r="F47">
        <f>GT_Spot!S47</f>
        <v>0</v>
      </c>
      <c r="G47">
        <f>PPCL_NG!S47</f>
        <v>36.36</v>
      </c>
      <c r="H47">
        <f>PPCL_Spot!S47</f>
        <v>6.05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69.600000000000009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1.5366646730769231</v>
      </c>
      <c r="AD47">
        <f t="shared" si="1"/>
        <v>173.08432090384613</v>
      </c>
      <c r="AE47">
        <f>'IDT-1'!E47</f>
        <v>0</v>
      </c>
      <c r="AF47" s="26"/>
      <c r="AG47">
        <f t="shared" si="2"/>
        <v>218.08432090384613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9.67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1.7339295854628052</v>
      </c>
      <c r="F48">
        <f>GT_Spot!S48</f>
        <v>0</v>
      </c>
      <c r="G48">
        <f>PPCL_NG!S48</f>
        <v>36.36</v>
      </c>
      <c r="H48">
        <f>PPCL_Spot!S48</f>
        <v>6.05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69.600000000000009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1.8776905803520729</v>
      </c>
      <c r="AD48">
        <f t="shared" si="1"/>
        <v>211.49623900511074</v>
      </c>
      <c r="AE48">
        <f>'IDT-1'!E48</f>
        <v>0</v>
      </c>
      <c r="AF48" s="26"/>
      <c r="AG48">
        <f t="shared" si="2"/>
        <v>256.49623900511074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48.33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2.0936412888508698</v>
      </c>
      <c r="F49">
        <f>GT_Spot!S49</f>
        <v>0</v>
      </c>
      <c r="G49">
        <f>PPCL_NG!S49</f>
        <v>36.36</v>
      </c>
      <c r="H49">
        <f>PPCL_Spot!S49</f>
        <v>10.91</v>
      </c>
      <c r="I49">
        <f>Bawana_NG!S49</f>
        <v>31.001448076796272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69.600000000000009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2.1787487864176951</v>
      </c>
      <c r="AD49">
        <f t="shared" si="1"/>
        <v>245.40634057922946</v>
      </c>
      <c r="AE49">
        <f>'IDT-1'!E49</f>
        <v>0</v>
      </c>
      <c r="AF49" s="26"/>
      <c r="AG49">
        <f t="shared" si="2"/>
        <v>290.40634057922944</v>
      </c>
      <c r="AI49" s="75">
        <f>PXIL!K49</f>
        <v>0</v>
      </c>
      <c r="AJ49" s="75">
        <f>PXIL!Q49</f>
        <v>0</v>
      </c>
      <c r="AK49" s="75">
        <f>RTM_IEX!K49</f>
        <v>28.99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48.33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2.0936412888508698</v>
      </c>
      <c r="F50">
        <f>GT_Spot!S50</f>
        <v>0</v>
      </c>
      <c r="G50">
        <f>PPCL_NG!S50</f>
        <v>36.36</v>
      </c>
      <c r="H50">
        <f>PPCL_Spot!S50</f>
        <v>10.91</v>
      </c>
      <c r="I50">
        <f>Bawana_NG!S50</f>
        <v>31.001448076796272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69.600000000000009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1.9236367864176951</v>
      </c>
      <c r="AD50">
        <f t="shared" si="1"/>
        <v>216.67145257922945</v>
      </c>
      <c r="AE50">
        <f>'IDT-1'!E50</f>
        <v>0</v>
      </c>
      <c r="AF50" s="26"/>
      <c r="AG50">
        <f t="shared" si="2"/>
        <v>261.67145257922948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48.33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1.7339295854628052</v>
      </c>
      <c r="F51">
        <f>GT_Spot!S51</f>
        <v>0</v>
      </c>
      <c r="G51">
        <f>PPCL_NG!S51</f>
        <v>36.36</v>
      </c>
      <c r="H51">
        <f>PPCL_Spot!S51</f>
        <v>6.7581227436823106</v>
      </c>
      <c r="I51">
        <f>Bawana_NG!S51</f>
        <v>31.001448076796272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69.600000000000009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1.5437268035722844</v>
      </c>
      <c r="AD51">
        <f t="shared" si="1"/>
        <v>173.87977360236908</v>
      </c>
      <c r="AE51">
        <f>'IDT-1'!E51</f>
        <v>0</v>
      </c>
      <c r="AF51" s="26"/>
      <c r="AG51">
        <f t="shared" si="2"/>
        <v>218.87977360236908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9.67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1.7339295854628052</v>
      </c>
      <c r="F52">
        <f>GT_Spot!S52</f>
        <v>0</v>
      </c>
      <c r="G52">
        <f>PPCL_NG!S52</f>
        <v>36.36</v>
      </c>
      <c r="H52">
        <f>PPCL_Spot!S52</f>
        <v>6.7581227436823106</v>
      </c>
      <c r="I52">
        <f>Bawana_NG!S52</f>
        <v>31.001448076796272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69.600000000000009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2.1390468035722843</v>
      </c>
      <c r="AD52">
        <f t="shared" si="1"/>
        <v>240.9344536023691</v>
      </c>
      <c r="AE52">
        <f>'IDT-1'!E52</f>
        <v>0</v>
      </c>
      <c r="AF52" s="26"/>
      <c r="AG52">
        <f t="shared" si="2"/>
        <v>285.9344536023691</v>
      </c>
      <c r="AI52" s="75">
        <f>PXIL!K52</f>
        <v>0</v>
      </c>
      <c r="AJ52" s="75">
        <f>PXIL!Q52</f>
        <v>0</v>
      </c>
      <c r="AK52" s="75">
        <f>RTM_IEX!K52</f>
        <v>28.99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48.33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2.0936412888508698</v>
      </c>
      <c r="F53">
        <f>GT_Spot!S53</f>
        <v>0</v>
      </c>
      <c r="G53">
        <f>PPCL_NG!S53</f>
        <v>36.36</v>
      </c>
      <c r="H53">
        <f>PPCL_Spot!S53</f>
        <v>10.91</v>
      </c>
      <c r="I53">
        <f>Bawana_NG!S53</f>
        <v>31.001448076796272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69.600000000000009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1.9236367864176951</v>
      </c>
      <c r="AD53">
        <f t="shared" si="1"/>
        <v>216.67145257922945</v>
      </c>
      <c r="AE53">
        <f>'IDT-1'!E53</f>
        <v>0</v>
      </c>
      <c r="AF53" s="26"/>
      <c r="AG53">
        <f t="shared" si="2"/>
        <v>261.67145257922948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48.33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2.0936412888508698</v>
      </c>
      <c r="F54">
        <f>GT_Spot!S54</f>
        <v>0</v>
      </c>
      <c r="G54">
        <f>PPCL_NG!S54</f>
        <v>36.36</v>
      </c>
      <c r="H54">
        <f>PPCL_Spot!S54</f>
        <v>10.91</v>
      </c>
      <c r="I54">
        <f>Bawana_NG!S54</f>
        <v>31.001448076796272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69.600000000000009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2.2213407864176951</v>
      </c>
      <c r="AD54">
        <f t="shared" si="1"/>
        <v>250.20374857922943</v>
      </c>
      <c r="AE54">
        <f>'IDT-1'!E54</f>
        <v>0</v>
      </c>
      <c r="AF54" s="26"/>
      <c r="AG54">
        <f t="shared" si="2"/>
        <v>295.20374857922945</v>
      </c>
      <c r="AI54" s="75">
        <f>PXIL!K54</f>
        <v>0</v>
      </c>
      <c r="AJ54" s="75">
        <f>PXIL!Q54</f>
        <v>0</v>
      </c>
      <c r="AK54" s="75">
        <f>RTM_IEX!K54</f>
        <v>33.83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48.33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2.0936412888508698</v>
      </c>
      <c r="F55">
        <f>GT_Spot!S55</f>
        <v>0</v>
      </c>
      <c r="G55">
        <f>PPCL_NG!S55</f>
        <v>36.36</v>
      </c>
      <c r="H55">
        <f>PPCL_Spot!S55</f>
        <v>10.91</v>
      </c>
      <c r="I55">
        <f>Bawana_NG!S55</f>
        <v>31.001448076796272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69.600000000000009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1.583428786417695</v>
      </c>
      <c r="AD55">
        <f t="shared" si="1"/>
        <v>178.35166057922945</v>
      </c>
      <c r="AE55">
        <f>'IDT-1'!E55</f>
        <v>0</v>
      </c>
      <c r="AF55" s="26"/>
      <c r="AG55">
        <f t="shared" si="2"/>
        <v>223.35166057922945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9.67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2.0936412888508698</v>
      </c>
      <c r="F56">
        <f>GT_Spot!S56</f>
        <v>0</v>
      </c>
      <c r="G56">
        <f>PPCL_NG!S56</f>
        <v>36.36</v>
      </c>
      <c r="H56">
        <f>PPCL_Spot!S56</f>
        <v>10.91</v>
      </c>
      <c r="I56">
        <f>Bawana_NG!S56</f>
        <v>31.001448076796272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69.600000000000009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2.0086447864176948</v>
      </c>
      <c r="AD56">
        <f t="shared" si="1"/>
        <v>226.24644457922946</v>
      </c>
      <c r="AE56">
        <f>'IDT-1'!E56</f>
        <v>0</v>
      </c>
      <c r="AF56" s="26"/>
      <c r="AG56">
        <f t="shared" si="2"/>
        <v>271.24644457922943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2.0940416788963896</v>
      </c>
      <c r="F57">
        <f>GT_Spot!S57</f>
        <v>0</v>
      </c>
      <c r="G57">
        <f>PPCL_NG!S57</f>
        <v>36.36</v>
      </c>
      <c r="H57">
        <f>PPCL_Spot!S57</f>
        <v>9.6999999999999993</v>
      </c>
      <c r="I57">
        <f>Bawana_NG!S57</f>
        <v>31.001448076796272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69.600000000000009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1.9980003098500958</v>
      </c>
      <c r="AD57">
        <f t="shared" si="1"/>
        <v>225.04748944584261</v>
      </c>
      <c r="AE57">
        <f>'IDT-1'!E57</f>
        <v>0</v>
      </c>
      <c r="AF57" s="26"/>
      <c r="AG57">
        <f t="shared" si="2"/>
        <v>270.04748944584264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57.99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2.0940416788963896</v>
      </c>
      <c r="F58">
        <f>GT_Spot!S58</f>
        <v>0</v>
      </c>
      <c r="G58">
        <f>PPCL_NG!S58</f>
        <v>36.36</v>
      </c>
      <c r="H58">
        <f>PPCL_Spot!S58</f>
        <v>9.6999999999999993</v>
      </c>
      <c r="I58">
        <f>Bawana_NG!S58</f>
        <v>31.001448076796272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69.600000000000009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2.2106083098500959</v>
      </c>
      <c r="AD58">
        <f t="shared" si="1"/>
        <v>248.99488144584259</v>
      </c>
      <c r="AE58">
        <f>'IDT-1'!E58</f>
        <v>0</v>
      </c>
      <c r="AF58" s="26"/>
      <c r="AG58">
        <f t="shared" si="2"/>
        <v>293.99488144584257</v>
      </c>
      <c r="AI58" s="75">
        <f>PXIL!K58</f>
        <v>0</v>
      </c>
      <c r="AJ58" s="75">
        <f>PXIL!Q58</f>
        <v>0</v>
      </c>
      <c r="AK58" s="75">
        <f>RTM_IEX!K58</f>
        <v>24.16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57.99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1.6924671532846713</v>
      </c>
      <c r="F59">
        <f>GT_Spot!S59</f>
        <v>0</v>
      </c>
      <c r="G59">
        <f>PPCL_NG!S59</f>
        <v>36.36</v>
      </c>
      <c r="H59">
        <f>PPCL_Spot!S59</f>
        <v>7.44</v>
      </c>
      <c r="I59">
        <f>Bawana_NG!S59</f>
        <v>31.001448076796272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69.600000000000009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1.9745784540247124</v>
      </c>
      <c r="AD59">
        <f t="shared" si="1"/>
        <v>222.40933677605625</v>
      </c>
      <c r="AE59">
        <f>'IDT-1'!E59</f>
        <v>0</v>
      </c>
      <c r="AF59" s="26"/>
      <c r="AG59">
        <f t="shared" si="2"/>
        <v>222.40933677605625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57.99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1.6924671532846713</v>
      </c>
      <c r="F60">
        <f>GT_Spot!S60</f>
        <v>0</v>
      </c>
      <c r="G60">
        <f>PPCL_NG!S60</f>
        <v>36.36</v>
      </c>
      <c r="H60">
        <f>PPCL_Spot!S60</f>
        <v>7.44</v>
      </c>
      <c r="I60">
        <f>Bawana_NG!S60</f>
        <v>31.001448076796272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69.600000000000009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2.3998824540247123</v>
      </c>
      <c r="AD60">
        <f t="shared" si="1"/>
        <v>270.31403277605625</v>
      </c>
      <c r="AE60">
        <f>'IDT-1'!E60</f>
        <v>0</v>
      </c>
      <c r="AF60" s="26"/>
      <c r="AG60">
        <f t="shared" si="2"/>
        <v>270.31403277605625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106.32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2.0940416788963896</v>
      </c>
      <c r="F61">
        <f>GT_Spot!S61</f>
        <v>0</v>
      </c>
      <c r="G61">
        <f>PPCL_NG!S61</f>
        <v>36.36</v>
      </c>
      <c r="H61">
        <f>PPCL_Spot!S61</f>
        <v>9.6999999999999993</v>
      </c>
      <c r="I61">
        <f>Bawana_NG!S61</f>
        <v>31.001448076796272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69.600000000000009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2.593408309850096</v>
      </c>
      <c r="AD61">
        <f t="shared" si="1"/>
        <v>292.11208144584259</v>
      </c>
      <c r="AE61">
        <f>'IDT-1'!E61</f>
        <v>0</v>
      </c>
      <c r="AF61" s="26"/>
      <c r="AG61">
        <f t="shared" si="2"/>
        <v>292.11208144584259</v>
      </c>
      <c r="AI61" s="75">
        <f>PXIL!K61</f>
        <v>0</v>
      </c>
      <c r="AJ61" s="75">
        <f>PXIL!Q61</f>
        <v>0</v>
      </c>
      <c r="AK61" s="75">
        <f>RTM_IEX!K61</f>
        <v>19.329999999999998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106.32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1.6924671532846713</v>
      </c>
      <c r="F62">
        <f>GT_Spot!S62</f>
        <v>0</v>
      </c>
      <c r="G62">
        <f>PPCL_NG!S62</f>
        <v>36.36</v>
      </c>
      <c r="H62">
        <f>PPCL_Spot!S62</f>
        <v>7.08</v>
      </c>
      <c r="I62">
        <f>Bawana_NG!S62</f>
        <v>31.001448076796272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69.600000000000009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2.3967144540247123</v>
      </c>
      <c r="AD62">
        <f t="shared" si="1"/>
        <v>269.9572007760562</v>
      </c>
      <c r="AE62">
        <f>'IDT-1'!E62</f>
        <v>0</v>
      </c>
      <c r="AF62" s="26"/>
      <c r="AG62">
        <f t="shared" si="2"/>
        <v>269.9572007760562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106.32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1.6924671532846713</v>
      </c>
      <c r="F63">
        <f>GT_Spot!S63</f>
        <v>0</v>
      </c>
      <c r="G63">
        <f>PPCL_NG!S63</f>
        <v>36.36</v>
      </c>
      <c r="H63">
        <f>PPCL_Spot!S63</f>
        <v>7.08</v>
      </c>
      <c r="I63">
        <f>Bawana_NG!S63</f>
        <v>31.001448076796272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69.600000000000009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1.9714104540247124</v>
      </c>
      <c r="AD63">
        <f t="shared" si="1"/>
        <v>222.05250477605622</v>
      </c>
      <c r="AE63">
        <f>'IDT-1'!E63</f>
        <v>0</v>
      </c>
      <c r="AF63" s="26"/>
      <c r="AG63">
        <f t="shared" si="2"/>
        <v>222.05250477605622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36.36</v>
      </c>
      <c r="H64">
        <f>PPCL_Spot!S64</f>
        <v>9.6999999999999993</v>
      </c>
      <c r="I64">
        <f>Bawana_NG!S64</f>
        <v>31.001448076796272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69.600000000000009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2.3382083098500956</v>
      </c>
      <c r="AD64">
        <f t="shared" si="1"/>
        <v>263.36728144584265</v>
      </c>
      <c r="AE64">
        <f>'IDT-1'!E64</f>
        <v>0</v>
      </c>
      <c r="AF64" s="26"/>
      <c r="AG64">
        <f t="shared" si="2"/>
        <v>263.36728144584265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96.65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1.6924671532846713</v>
      </c>
      <c r="F65">
        <f>GT_Spot!S65</f>
        <v>0</v>
      </c>
      <c r="G65">
        <f>PPCL_NG!S65</f>
        <v>36.36</v>
      </c>
      <c r="H65">
        <f>PPCL_Spot!S65</f>
        <v>6.0100000000000007</v>
      </c>
      <c r="I65">
        <f>Bawana_NG!S65</f>
        <v>31.001448076796272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69.600000000000009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2.4298024540247125</v>
      </c>
      <c r="AD65">
        <f t="shared" si="1"/>
        <v>273.68411277605622</v>
      </c>
      <c r="AE65">
        <f>'IDT-1'!E65</f>
        <v>0</v>
      </c>
      <c r="AF65" s="26"/>
      <c r="AG65">
        <f t="shared" si="2"/>
        <v>273.68411277605622</v>
      </c>
      <c r="AI65" s="75">
        <f>PXIL!K65</f>
        <v>0</v>
      </c>
      <c r="AJ65" s="75">
        <f>PXIL!Q65</f>
        <v>0</v>
      </c>
      <c r="AK65" s="75">
        <f>RTM_IEX!K65</f>
        <v>14.5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96.65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1.6924671532846713</v>
      </c>
      <c r="F66">
        <f>GT_Spot!S66</f>
        <v>0</v>
      </c>
      <c r="G66">
        <f>PPCL_NG!S66</f>
        <v>36.36</v>
      </c>
      <c r="H66">
        <f>PPCL_Spot!S66</f>
        <v>6.0100000000000007</v>
      </c>
      <c r="I66">
        <f>Bawana_NG!S66</f>
        <v>31.001448076796272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69.600000000000009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2.3022024540247124</v>
      </c>
      <c r="AD66">
        <f t="shared" si="1"/>
        <v>259.3117127760562</v>
      </c>
      <c r="AE66">
        <f>'IDT-1'!E66</f>
        <v>0</v>
      </c>
      <c r="AF66" s="26"/>
      <c r="AG66">
        <f t="shared" si="2"/>
        <v>259.3117127760562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96.65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2.0940416788963896</v>
      </c>
      <c r="F67">
        <f>GT_Spot!S67</f>
        <v>0</v>
      </c>
      <c r="G67">
        <f>PPCL_NG!S67</f>
        <v>36.36</v>
      </c>
      <c r="H67">
        <f>PPCL_Spot!S67</f>
        <v>9.0000000000000018</v>
      </c>
      <c r="I67">
        <f>Bawana_NG!S67</f>
        <v>31.001448076796272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69.91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1.9095603098500953</v>
      </c>
      <c r="AD67">
        <f t="shared" si="1"/>
        <v>215.08592944584254</v>
      </c>
      <c r="AE67">
        <f>'IDT-1'!E67</f>
        <v>0</v>
      </c>
      <c r="AF67" s="26"/>
      <c r="AG67">
        <f t="shared" si="2"/>
        <v>215.08592944584254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48.33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2.0940416788963896</v>
      </c>
      <c r="F68">
        <f>GT_Spot!S68</f>
        <v>0</v>
      </c>
      <c r="G68">
        <f>PPCL_NG!S68</f>
        <v>36.36</v>
      </c>
      <c r="H68">
        <f>PPCL_Spot!S68</f>
        <v>9.0000000000000018</v>
      </c>
      <c r="I68">
        <f>Bawana_NG!S68</f>
        <v>31.001448076796272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69.91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2.2497683098500953</v>
      </c>
      <c r="AD68">
        <f t="shared" ref="AD68:AD98" si="4">SUM(B68:AB68,AI68:AR68)-AC68</f>
        <v>253.40572144584257</v>
      </c>
      <c r="AE68">
        <f>'IDT-1'!E68</f>
        <v>0</v>
      </c>
      <c r="AF68" s="26"/>
      <c r="AG68">
        <f t="shared" ref="AG68:AG98" si="5">SUM(AD68:AF68)+AT68</f>
        <v>253.40572144584257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86.99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2.0940416788963896</v>
      </c>
      <c r="F69">
        <f>GT_Spot!S69</f>
        <v>0</v>
      </c>
      <c r="G69">
        <f>PPCL_NG!S69</f>
        <v>36.36</v>
      </c>
      <c r="H69">
        <f>PPCL_Spot!S69</f>
        <v>9.0000000000000018</v>
      </c>
      <c r="I69">
        <f>Bawana_NG!S69</f>
        <v>31.001448076796272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2.3348643098500954</v>
      </c>
      <c r="AD69">
        <f t="shared" si="4"/>
        <v>262.99062544584251</v>
      </c>
      <c r="AE69">
        <f>'IDT-1'!E69</f>
        <v>0</v>
      </c>
      <c r="AF69" s="26"/>
      <c r="AG69">
        <f t="shared" si="5"/>
        <v>262.99062544584251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86.99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2.0940416788963896</v>
      </c>
      <c r="F70">
        <f>GT_Spot!S70</f>
        <v>0</v>
      </c>
      <c r="G70">
        <f>PPCL_NG!S70</f>
        <v>36.36</v>
      </c>
      <c r="H70">
        <f>PPCL_Spot!S70</f>
        <v>9.0000000000000018</v>
      </c>
      <c r="I70">
        <f>Bawana_NG!S70</f>
        <v>31.001448076796272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69.91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2.2497683098500953</v>
      </c>
      <c r="AD70">
        <f t="shared" si="4"/>
        <v>253.40572144584257</v>
      </c>
      <c r="AE70">
        <f>'IDT-1'!E70</f>
        <v>0</v>
      </c>
      <c r="AF70" s="26"/>
      <c r="AG70">
        <f t="shared" si="5"/>
        <v>253.40572144584257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2.0940416788963896</v>
      </c>
      <c r="F71">
        <f>GT_Spot!S71</f>
        <v>0</v>
      </c>
      <c r="G71">
        <f>PPCL_NG!S71</f>
        <v>36.36</v>
      </c>
      <c r="H71">
        <f>PPCL_Spot!S71</f>
        <v>9.0000000000000018</v>
      </c>
      <c r="I71">
        <f>Bawana_NG!S71</f>
        <v>31.001448076796272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69.83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1.7387523098500957</v>
      </c>
      <c r="AD71">
        <f t="shared" si="4"/>
        <v>195.84673744584256</v>
      </c>
      <c r="AE71">
        <f>'IDT-1'!E71</f>
        <v>0</v>
      </c>
      <c r="AF71" s="26"/>
      <c r="AG71">
        <f t="shared" si="5"/>
        <v>195.84673744584256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2.0940416788963896</v>
      </c>
      <c r="F72">
        <f>GT_Spot!S72</f>
        <v>0</v>
      </c>
      <c r="G72">
        <f>PPCL_NG!S72</f>
        <v>36.36</v>
      </c>
      <c r="H72">
        <f>PPCL_Spot!S72</f>
        <v>9.0000000000000018</v>
      </c>
      <c r="I72">
        <f>Bawana_NG!S72</f>
        <v>31.001448076796272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69.83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1.9938643098500957</v>
      </c>
      <c r="AD72">
        <f t="shared" si="4"/>
        <v>224.58162544584258</v>
      </c>
      <c r="AE72">
        <f>'IDT-1'!E72</f>
        <v>0</v>
      </c>
      <c r="AF72" s="26"/>
      <c r="AG72">
        <f t="shared" si="5"/>
        <v>224.58162544584258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57.99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2.0940416788963896</v>
      </c>
      <c r="F73">
        <f>GT_Spot!S73</f>
        <v>0</v>
      </c>
      <c r="G73">
        <f>PPCL_NG!S73</f>
        <v>36.36</v>
      </c>
      <c r="H73">
        <f>PPCL_Spot!S73</f>
        <v>9.0000000000000018</v>
      </c>
      <c r="I73">
        <f>Bawana_NG!S73</f>
        <v>31.001448076796272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69.61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2.077024309850096</v>
      </c>
      <c r="AD73">
        <f t="shared" si="4"/>
        <v>233.9484654458426</v>
      </c>
      <c r="AE73">
        <f>'IDT-1'!E73</f>
        <v>0</v>
      </c>
      <c r="AF73" s="26"/>
      <c r="AG73">
        <f t="shared" si="5"/>
        <v>233.9484654458426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57.99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36.36</v>
      </c>
      <c r="H74">
        <f>PPCL_Spot!S74</f>
        <v>9.0000000000000018</v>
      </c>
      <c r="I74">
        <f>Bawana_NG!S74</f>
        <v>31.001448076796272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69.489999999999995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1.9908760463718462</v>
      </c>
      <c r="AD74">
        <f t="shared" si="4"/>
        <v>224.2450383140652</v>
      </c>
      <c r="AE74">
        <f>'IDT-1'!E74</f>
        <v>0</v>
      </c>
      <c r="AF74" s="26"/>
      <c r="AG74">
        <f t="shared" si="5"/>
        <v>224.2450383140652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57.99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2.1133353492591476</v>
      </c>
      <c r="F75">
        <f>GT_Spot!S75</f>
        <v>0</v>
      </c>
      <c r="G75">
        <f>PPCL_NG!S75</f>
        <v>36.36</v>
      </c>
      <c r="H75">
        <f>PPCL_Spot!S75</f>
        <v>9.6999999999999993</v>
      </c>
      <c r="I75">
        <f>Bawana_NG!S75</f>
        <v>31.001448076796272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68.460000000000008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1.477826094149288</v>
      </c>
      <c r="AD75">
        <f t="shared" si="4"/>
        <v>166.45695733190615</v>
      </c>
      <c r="AE75">
        <f>'IDT-1'!E75</f>
        <v>0</v>
      </c>
      <c r="AF75" s="26"/>
      <c r="AG75">
        <f t="shared" si="5"/>
        <v>166.45695733190615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19.329999999999998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2.1133353492591476</v>
      </c>
      <c r="F76">
        <f>GT_Spot!S76</f>
        <v>0</v>
      </c>
      <c r="G76">
        <f>PPCL_NG!S76</f>
        <v>36.36</v>
      </c>
      <c r="H76">
        <f>PPCL_Spot!S76</f>
        <v>9.6999999999999993</v>
      </c>
      <c r="I76">
        <f>Bawana_NG!S76</f>
        <v>31.001448076796272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68.460000000000008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1.7330260941492881</v>
      </c>
      <c r="AD76">
        <f t="shared" si="4"/>
        <v>195.20175733190615</v>
      </c>
      <c r="AE76">
        <f>'IDT-1'!E76</f>
        <v>0</v>
      </c>
      <c r="AF76" s="26"/>
      <c r="AG76">
        <f t="shared" si="5"/>
        <v>195.20175733190615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48.33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1.6557692307692307</v>
      </c>
      <c r="F77">
        <f>GT_Spot!S77</f>
        <v>0</v>
      </c>
      <c r="G77">
        <f>PPCL_NG!S77</f>
        <v>36.36</v>
      </c>
      <c r="H77">
        <f>PPCL_Spot!S77</f>
        <v>7.44</v>
      </c>
      <c r="I77">
        <f>Bawana_NG!S77</f>
        <v>31.001448076796272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68.350000000000009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1.7932395123065765</v>
      </c>
      <c r="AD77">
        <f t="shared" si="4"/>
        <v>201.98397779525891</v>
      </c>
      <c r="AE77">
        <f>'IDT-1'!E77</f>
        <v>0</v>
      </c>
      <c r="AF77" s="26"/>
      <c r="AG77">
        <f t="shared" si="5"/>
        <v>201.98397779525891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48.33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2.1133353492591476</v>
      </c>
      <c r="F78">
        <f>GT_Spot!S78</f>
        <v>0</v>
      </c>
      <c r="G78">
        <f>PPCL_NG!S78</f>
        <v>36.36</v>
      </c>
      <c r="H78">
        <f>PPCL_Spot!S78</f>
        <v>7.44</v>
      </c>
      <c r="I78">
        <f>Bawana_NG!S78</f>
        <v>30.999999999999996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68.350000000000009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1.7121573510734804</v>
      </c>
      <c r="AD78">
        <f t="shared" si="4"/>
        <v>192.85117799818568</v>
      </c>
      <c r="AE78">
        <f>'IDT-1'!E78</f>
        <v>0</v>
      </c>
      <c r="AF78" s="26"/>
      <c r="AG78">
        <f t="shared" si="5"/>
        <v>192.85117799818568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48.33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2.1133353492591476</v>
      </c>
      <c r="F79">
        <f>GT_Spot!S79</f>
        <v>0</v>
      </c>
      <c r="G79">
        <f>PPCL_NG!S79</f>
        <v>36.36</v>
      </c>
      <c r="H79">
        <f>PPCL_Spot!S79</f>
        <v>9.6999999999999993</v>
      </c>
      <c r="I79">
        <f>Bawana_NG!S79</f>
        <v>30.999999999999996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68.350000000000009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9.67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1.3918373510734805</v>
      </c>
      <c r="AD79">
        <f t="shared" si="4"/>
        <v>156.77149799818565</v>
      </c>
      <c r="AE79">
        <f>'IDT-1'!E79</f>
        <v>0</v>
      </c>
      <c r="AF79" s="26"/>
      <c r="AG79">
        <f t="shared" si="5"/>
        <v>156.77149799818565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2.1133353492591476</v>
      </c>
      <c r="F80">
        <f>GT_Spot!S80</f>
        <v>0</v>
      </c>
      <c r="G80">
        <f>PPCL_NG!S80</f>
        <v>36.36</v>
      </c>
      <c r="H80">
        <f>PPCL_Spot!S80</f>
        <v>9.6999999999999993</v>
      </c>
      <c r="I80">
        <f>Bawana_NG!S80</f>
        <v>30.999999999999996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68.350000000000009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28.99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1.5618533510734807</v>
      </c>
      <c r="AD80">
        <f t="shared" si="4"/>
        <v>175.9214819981857</v>
      </c>
      <c r="AE80">
        <f>'IDT-1'!E80</f>
        <v>0</v>
      </c>
      <c r="AF80" s="26"/>
      <c r="AG80">
        <f t="shared" si="5"/>
        <v>175.9214819981857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2.1133353492591476</v>
      </c>
      <c r="F81">
        <f>GT_Spot!S81</f>
        <v>0</v>
      </c>
      <c r="G81">
        <f>PPCL_NG!S81</f>
        <v>36.36</v>
      </c>
      <c r="H81">
        <f>PPCL_Spot!S81</f>
        <v>9.6999999999999993</v>
      </c>
      <c r="I81">
        <f>Bawana_NG!S81</f>
        <v>30.999999999999996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68.350000000000009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1.6470373510734808</v>
      </c>
      <c r="AD81">
        <f t="shared" si="4"/>
        <v>185.51629799818565</v>
      </c>
      <c r="AE81">
        <f>'IDT-1'!E81</f>
        <v>0</v>
      </c>
      <c r="AF81" s="26"/>
      <c r="AG81">
        <f t="shared" si="5"/>
        <v>185.51629799818565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2.1133353492591476</v>
      </c>
      <c r="F82">
        <f>GT_Spot!S82</f>
        <v>0</v>
      </c>
      <c r="G82">
        <f>PPCL_NG!S82</f>
        <v>36.36</v>
      </c>
      <c r="H82">
        <f>PPCL_Spot!S82</f>
        <v>9.6999999999999993</v>
      </c>
      <c r="I82">
        <f>Bawana_NG!S82</f>
        <v>30.999999999999996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68.350000000000009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1.5619413510734808</v>
      </c>
      <c r="AD82">
        <f t="shared" si="4"/>
        <v>175.93139399818568</v>
      </c>
      <c r="AE82">
        <f>'IDT-1'!E82</f>
        <v>0</v>
      </c>
      <c r="AF82" s="26"/>
      <c r="AG82">
        <f t="shared" si="5"/>
        <v>175.93139399818568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36.36</v>
      </c>
      <c r="H83">
        <f>PPCL_Spot!S83</f>
        <v>9.6999999999999993</v>
      </c>
      <c r="I83">
        <f>Bawana_NG!S83</f>
        <v>30.999999999999996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68.350000000000009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38.659999999999997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1.6469493510734807</v>
      </c>
      <c r="AD83">
        <f t="shared" si="4"/>
        <v>185.50638599818566</v>
      </c>
      <c r="AE83">
        <f>'IDT-1'!E83</f>
        <v>0</v>
      </c>
      <c r="AF83" s="26"/>
      <c r="AG83">
        <f t="shared" si="5"/>
        <v>110.50638599818566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36.36</v>
      </c>
      <c r="H84">
        <f>PPCL_Spot!S84</f>
        <v>7.44</v>
      </c>
      <c r="I84">
        <f>Bawana_NG!S84</f>
        <v>30.999999999999996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68.350000000000009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86.99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2.0523653510734805</v>
      </c>
      <c r="AD84">
        <f t="shared" si="4"/>
        <v>231.17096999818565</v>
      </c>
      <c r="AE84">
        <f>'IDT-1'!E84</f>
        <v>0</v>
      </c>
      <c r="AF84" s="26"/>
      <c r="AG84">
        <f t="shared" si="5"/>
        <v>156.17096999818565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2.1133353492591476</v>
      </c>
      <c r="F85">
        <f>GT_Spot!S85</f>
        <v>0</v>
      </c>
      <c r="G85">
        <f>PPCL_NG!S85</f>
        <v>36.36</v>
      </c>
      <c r="H85">
        <f>PPCL_Spot!S85</f>
        <v>7.44</v>
      </c>
      <c r="I85">
        <f>Bawana_NG!S85</f>
        <v>30.999999999999996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68.350000000000009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86.98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2.1373733510734807</v>
      </c>
      <c r="AD85">
        <f t="shared" si="4"/>
        <v>240.74596199818566</v>
      </c>
      <c r="AE85">
        <f>'IDT-1'!E85</f>
        <v>0</v>
      </c>
      <c r="AF85" s="26"/>
      <c r="AG85">
        <f t="shared" si="5"/>
        <v>165.74596199818566</v>
      </c>
      <c r="AI85" s="75">
        <f>PXIL!K85</f>
        <v>0</v>
      </c>
      <c r="AJ85" s="75">
        <f>PXIL!Q85</f>
        <v>0</v>
      </c>
      <c r="AK85" s="75">
        <f>RTM_IEX!K85</f>
        <v>9.67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2.1133353492591476</v>
      </c>
      <c r="F86">
        <f>GT_Spot!S86</f>
        <v>0</v>
      </c>
      <c r="G86">
        <f>PPCL_NG!S86</f>
        <v>36.36</v>
      </c>
      <c r="H86">
        <f>PPCL_Spot!S86</f>
        <v>9.6999999999999993</v>
      </c>
      <c r="I86">
        <f>Bawana_NG!S86</f>
        <v>30.999999999999996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68.350000000000009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86.99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2.0722533510734804</v>
      </c>
      <c r="AD86">
        <f t="shared" si="4"/>
        <v>233.41108199818567</v>
      </c>
      <c r="AE86">
        <f>'IDT-1'!E86</f>
        <v>0</v>
      </c>
      <c r="AF86" s="26"/>
      <c r="AG86">
        <f t="shared" si="5"/>
        <v>158.41108199818567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30.999999999999996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68.350000000000009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19.329999999999998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1.4794767408277076</v>
      </c>
      <c r="AD87">
        <f t="shared" si="4"/>
        <v>166.64288017141178</v>
      </c>
      <c r="AE87">
        <f>'IDT-1'!E87</f>
        <v>0</v>
      </c>
      <c r="AF87" s="26"/>
      <c r="AG87">
        <f t="shared" si="5"/>
        <v>91.642880171411775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30.999999999999996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68.350000000000009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77.319999999999993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1.9897887408277077</v>
      </c>
      <c r="AD88">
        <f t="shared" si="4"/>
        <v>224.12256817141179</v>
      </c>
      <c r="AE88">
        <f>'IDT-1'!E88</f>
        <v>0</v>
      </c>
      <c r="AF88" s="26"/>
      <c r="AG88">
        <f t="shared" si="5"/>
        <v>149.12256817141179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1.7072700729927008</v>
      </c>
      <c r="F89">
        <f>GT_Spot!S89</f>
        <v>0</v>
      </c>
      <c r="G89">
        <f>PPCL_NG!S89</f>
        <v>36.36</v>
      </c>
      <c r="H89">
        <f>PPCL_Spot!S89</f>
        <v>7.6723249469536237</v>
      </c>
      <c r="I89">
        <f>Bawana_NG!S89</f>
        <v>30.999999999999996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68.56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77.319999999999993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1.9675884361755276</v>
      </c>
      <c r="AD89">
        <f t="shared" si="4"/>
        <v>221.62200658377077</v>
      </c>
      <c r="AE89">
        <f>'IDT-1'!E89</f>
        <v>0</v>
      </c>
      <c r="AF89" s="26"/>
      <c r="AG89">
        <f t="shared" si="5"/>
        <v>146.62200658377077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1.7072700729927008</v>
      </c>
      <c r="F90">
        <f>GT_Spot!S90</f>
        <v>0</v>
      </c>
      <c r="G90">
        <f>PPCL_NG!S90</f>
        <v>36.36</v>
      </c>
      <c r="H90">
        <f>PPCL_Spot!S90</f>
        <v>7.6723249469536237</v>
      </c>
      <c r="I90">
        <f>Bawana_NG!S90</f>
        <v>30.999999999999996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68.940000000000012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67.650000000000006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2.0134364361755281</v>
      </c>
      <c r="AD90">
        <f t="shared" si="4"/>
        <v>226.7861585837708</v>
      </c>
      <c r="AE90">
        <f>'IDT-1'!E90</f>
        <v>0</v>
      </c>
      <c r="AF90" s="26"/>
      <c r="AG90">
        <f t="shared" si="5"/>
        <v>151.7861585837708</v>
      </c>
      <c r="AI90" s="75">
        <f>PXIL!K90</f>
        <v>0</v>
      </c>
      <c r="AJ90" s="75">
        <f>PXIL!Q90</f>
        <v>0</v>
      </c>
      <c r="AK90" s="75">
        <f>RTM_IEX!K90</f>
        <v>14.5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10.3</v>
      </c>
      <c r="I91">
        <f>Bawana_NG!S91</f>
        <v>30.999999999999996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69.039999999999992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19.329999999999998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1.4881887408277077</v>
      </c>
      <c r="AD91">
        <f t="shared" si="4"/>
        <v>167.62416817141181</v>
      </c>
      <c r="AE91">
        <f>'IDT-1'!E91</f>
        <v>0</v>
      </c>
      <c r="AF91" s="26"/>
      <c r="AG91">
        <f t="shared" si="5"/>
        <v>92.62416817141181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1.7072700729927008</v>
      </c>
      <c r="F92">
        <f>GT_Spot!S92</f>
        <v>0</v>
      </c>
      <c r="G92">
        <f>PPCL_NG!S92</f>
        <v>36.36</v>
      </c>
      <c r="H92">
        <f>PPCL_Spot!S92</f>
        <v>7.91</v>
      </c>
      <c r="I92">
        <f>Bawana_NG!S92</f>
        <v>30.999999999999996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69.039999999999992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67.650000000000006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1.8888079766423358</v>
      </c>
      <c r="AD92">
        <f t="shared" si="4"/>
        <v>212.74846209635035</v>
      </c>
      <c r="AE92">
        <f>'IDT-1'!E92</f>
        <v>0</v>
      </c>
      <c r="AF92" s="26"/>
      <c r="AG92">
        <f t="shared" si="5"/>
        <v>137.74846209635035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1.7072700729927008</v>
      </c>
      <c r="F93">
        <f>GT_Spot!S93</f>
        <v>0</v>
      </c>
      <c r="G93">
        <f>PPCL_NG!S93</f>
        <v>36.36</v>
      </c>
      <c r="H93">
        <f>PPCL_Spot!S93</f>
        <v>7.91</v>
      </c>
      <c r="I93">
        <f>Bawana_NG!S93</f>
        <v>30.999999999999996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69.039999999999992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67.650000000000006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1.8888079766423358</v>
      </c>
      <c r="AD93">
        <f t="shared" si="4"/>
        <v>212.74846209635035</v>
      </c>
      <c r="AE93">
        <f>'IDT-1'!E93</f>
        <v>0</v>
      </c>
      <c r="AF93" s="26"/>
      <c r="AG93">
        <f t="shared" si="5"/>
        <v>137.74846209635035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1.7072700729927008</v>
      </c>
      <c r="F94">
        <f>GT_Spot!S94</f>
        <v>0</v>
      </c>
      <c r="G94">
        <f>PPCL_NG!S94</f>
        <v>36.36</v>
      </c>
      <c r="H94">
        <f>PPCL_Spot!S94</f>
        <v>7.91</v>
      </c>
      <c r="I94">
        <f>Bawana_NG!S94</f>
        <v>30.999999999999996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69.010000000000005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67.650000000000006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2.0161439766423359</v>
      </c>
      <c r="AD94">
        <f t="shared" si="4"/>
        <v>227.09112609635039</v>
      </c>
      <c r="AE94">
        <f>'IDT-1'!E94</f>
        <v>0</v>
      </c>
      <c r="AF94" s="26"/>
      <c r="AG94">
        <f t="shared" si="5"/>
        <v>152.09112609635039</v>
      </c>
      <c r="AI94" s="75">
        <f>PXIL!K94</f>
        <v>0</v>
      </c>
      <c r="AJ94" s="75">
        <f>PXIL!Q94</f>
        <v>0</v>
      </c>
      <c r="AK94" s="75">
        <f>RTM_IEX!K94</f>
        <v>14.5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2.1114342743085261</v>
      </c>
      <c r="F95">
        <f>GT_Spot!S95</f>
        <v>0</v>
      </c>
      <c r="G95">
        <f>PPCL_NG!S95</f>
        <v>36.36</v>
      </c>
      <c r="H95">
        <f>PPCL_Spot!S95</f>
        <v>10.3</v>
      </c>
      <c r="I95">
        <f>Bawana_NG!S95</f>
        <v>30.999999999999996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69.010000000000005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19.329999999999998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1.487916621613915</v>
      </c>
      <c r="AD95">
        <f t="shared" si="4"/>
        <v>167.5935176526946</v>
      </c>
      <c r="AE95">
        <f>'IDT-1'!E95</f>
        <v>0</v>
      </c>
      <c r="AF95" s="26"/>
      <c r="AG95">
        <f t="shared" si="5"/>
        <v>92.593517652694601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36.36</v>
      </c>
      <c r="H96">
        <f>PPCL_Spot!S96</f>
        <v>10.3</v>
      </c>
      <c r="I96">
        <f>Bawana_NG!S96</f>
        <v>30.999999999999996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69.010000000000005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57.99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1.8281246216139153</v>
      </c>
      <c r="AD96">
        <f t="shared" si="4"/>
        <v>205.91330965269464</v>
      </c>
      <c r="AE96">
        <f>'IDT-1'!E96</f>
        <v>0</v>
      </c>
      <c r="AF96" s="26"/>
      <c r="AG96">
        <f t="shared" si="5"/>
        <v>130.91330965269464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2.1114342743085261</v>
      </c>
      <c r="F97">
        <f>GT_Spot!S97</f>
        <v>0</v>
      </c>
      <c r="G97">
        <f>PPCL_NG!S97</f>
        <v>36.36</v>
      </c>
      <c r="H97">
        <f>PPCL_Spot!S97</f>
        <v>10.3</v>
      </c>
      <c r="I97">
        <f>Bawana_NG!S97</f>
        <v>30.999999999999996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69.010000000000005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48.32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1.7430286216139153</v>
      </c>
      <c r="AD97">
        <f t="shared" si="4"/>
        <v>196.32840565269461</v>
      </c>
      <c r="AE97">
        <f>'IDT-1'!E97</f>
        <v>0</v>
      </c>
      <c r="AF97" s="26"/>
      <c r="AG97">
        <f t="shared" si="5"/>
        <v>121.32840565269461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2.1114342743085261</v>
      </c>
      <c r="F98">
        <f>GT_Spot!S98</f>
        <v>0</v>
      </c>
      <c r="G98">
        <f>PPCL_NG!S98</f>
        <v>36.36</v>
      </c>
      <c r="H98">
        <f>PPCL_Spot!S98</f>
        <v>10.3</v>
      </c>
      <c r="I98">
        <f>Bawana_NG!S98</f>
        <v>30.999999999999996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69.010000000000005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57.99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1.8281246216139153</v>
      </c>
      <c r="AD98">
        <f t="shared" si="4"/>
        <v>205.91330965269464</v>
      </c>
      <c r="AE98">
        <f>'IDT-1'!E98</f>
        <v>0</v>
      </c>
      <c r="AF98" s="26"/>
      <c r="AG98">
        <f t="shared" si="5"/>
        <v>130.91330965269464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4.8689042849891152E-2</v>
      </c>
      <c r="F99">
        <f t="shared" si="6"/>
        <v>0</v>
      </c>
      <c r="G99">
        <f t="shared" si="6"/>
        <v>0.87264000000000064</v>
      </c>
      <c r="H99">
        <f t="shared" si="6"/>
        <v>0.2321112796036168</v>
      </c>
      <c r="I99">
        <f t="shared" si="6"/>
        <v>0.74401049855677359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1.6655650000000004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0.3721025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4.2651989505762156E-2</v>
      </c>
      <c r="AD99">
        <f t="shared" si="6"/>
        <v>4.5555663315045187</v>
      </c>
      <c r="AE99">
        <f t="shared" si="6"/>
        <v>0</v>
      </c>
      <c r="AG99">
        <f t="shared" si="6"/>
        <v>4.255566331504518</v>
      </c>
      <c r="AI99">
        <f t="shared" si="6"/>
        <v>0</v>
      </c>
      <c r="AJ99">
        <f t="shared" si="6"/>
        <v>0</v>
      </c>
      <c r="AK99">
        <f t="shared" si="6"/>
        <v>9.1825000000000018E-2</v>
      </c>
      <c r="AL99">
        <f t="shared" si="6"/>
        <v>-0.12375</v>
      </c>
      <c r="AM99">
        <f t="shared" si="6"/>
        <v>0</v>
      </c>
      <c r="AN99">
        <f t="shared" si="6"/>
        <v>0</v>
      </c>
      <c r="AO99">
        <f t="shared" si="6"/>
        <v>0.49777499999999997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0.21516000000000002</v>
      </c>
      <c r="AD3">
        <f>SUM(B3:AB3,AI3:AR3)-AC3</f>
        <v>24.234839999999998</v>
      </c>
      <c r="AE3">
        <f>'IDT-1'!D3</f>
        <v>0</v>
      </c>
      <c r="AF3" s="26"/>
      <c r="AG3">
        <f>SUM(AD3:AF3)</f>
        <v>24.234839999999998</v>
      </c>
      <c r="AI3" s="75">
        <f>PXIL!L3</f>
        <v>0</v>
      </c>
      <c r="AJ3" s="75">
        <f>PXIL!R3</f>
        <v>0</v>
      </c>
      <c r="AK3" s="75">
        <f>RTM_IEX!L3</f>
        <v>9.18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0.21516000000000002</v>
      </c>
      <c r="AD4">
        <f t="shared" ref="AD4:AD67" si="1">SUM(B4:AB4,AI4:AR4)-AC4</f>
        <v>24.234839999999998</v>
      </c>
      <c r="AE4">
        <f>'IDT-1'!D4</f>
        <v>0</v>
      </c>
      <c r="AF4" s="26"/>
      <c r="AG4">
        <f t="shared" ref="AG4:AG67" si="2">SUM(AD4:AF4)</f>
        <v>24.234839999999998</v>
      </c>
      <c r="AI4" s="75">
        <f>PXIL!L4</f>
        <v>0</v>
      </c>
      <c r="AJ4" s="75">
        <f>PXIL!R4</f>
        <v>0</v>
      </c>
      <c r="AK4" s="75">
        <f>RTM_IEX!L4</f>
        <v>9.18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0.21516000000000002</v>
      </c>
      <c r="AD5">
        <f t="shared" si="1"/>
        <v>24.234839999999998</v>
      </c>
      <c r="AE5">
        <f>'IDT-1'!D5</f>
        <v>0</v>
      </c>
      <c r="AF5" s="26"/>
      <c r="AG5">
        <f t="shared" si="2"/>
        <v>24.234839999999998</v>
      </c>
      <c r="AI5" s="75">
        <f>PXIL!L5</f>
        <v>0</v>
      </c>
      <c r="AJ5" s="75">
        <f>PXIL!R5</f>
        <v>0</v>
      </c>
      <c r="AK5" s="75">
        <f>RTM_IEX!L5</f>
        <v>9.18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0.21516000000000002</v>
      </c>
      <c r="AD6">
        <f t="shared" si="1"/>
        <v>24.234839999999998</v>
      </c>
      <c r="AE6">
        <f>'IDT-1'!D6</f>
        <v>0</v>
      </c>
      <c r="AF6" s="26"/>
      <c r="AG6">
        <f t="shared" si="2"/>
        <v>24.234839999999998</v>
      </c>
      <c r="AI6" s="75">
        <f>PXIL!L6</f>
        <v>0</v>
      </c>
      <c r="AJ6" s="75">
        <f>PXIL!R6</f>
        <v>0</v>
      </c>
      <c r="AK6" s="75">
        <f>RTM_IEX!L6</f>
        <v>9.18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0.26197599999999999</v>
      </c>
      <c r="AD7">
        <f t="shared" si="1"/>
        <v>29.508023999999999</v>
      </c>
      <c r="AE7">
        <f>'IDT-1'!D7</f>
        <v>0</v>
      </c>
      <c r="AF7" s="26"/>
      <c r="AG7">
        <f t="shared" si="2"/>
        <v>29.508023999999999</v>
      </c>
      <c r="AI7" s="75">
        <f>PXIL!L7</f>
        <v>0</v>
      </c>
      <c r="AJ7" s="75">
        <f>PXIL!R7</f>
        <v>0</v>
      </c>
      <c r="AK7" s="75">
        <f>RTM_IEX!L7</f>
        <v>14.5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1.1200000000000001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0.18462400000000001</v>
      </c>
      <c r="AD8">
        <f t="shared" si="1"/>
        <v>20.795376000000001</v>
      </c>
      <c r="AE8">
        <f>'IDT-1'!D8</f>
        <v>0</v>
      </c>
      <c r="AF8" s="26"/>
      <c r="AG8">
        <f t="shared" si="2"/>
        <v>20.795376000000001</v>
      </c>
      <c r="AI8" s="75">
        <f>PXIL!L8</f>
        <v>0</v>
      </c>
      <c r="AJ8" s="75">
        <f>PXIL!R8</f>
        <v>0</v>
      </c>
      <c r="AK8" s="75">
        <f>RTM_IEX!L8</f>
        <v>6.77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0.21093600000000001</v>
      </c>
      <c r="AD9">
        <f t="shared" si="1"/>
        <v>23.759063999999999</v>
      </c>
      <c r="AE9">
        <f>'IDT-1'!D9</f>
        <v>0</v>
      </c>
      <c r="AF9" s="26"/>
      <c r="AG9">
        <f t="shared" si="2"/>
        <v>23.759063999999999</v>
      </c>
      <c r="AI9" s="75">
        <f>PXIL!L9</f>
        <v>0</v>
      </c>
      <c r="AJ9" s="75">
        <f>PXIL!R9</f>
        <v>0</v>
      </c>
      <c r="AK9" s="75">
        <f>RTM_IEX!L9</f>
        <v>8.6999999999999993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0.21093600000000001</v>
      </c>
      <c r="AD10">
        <f t="shared" si="1"/>
        <v>23.759063999999999</v>
      </c>
      <c r="AE10">
        <f>'IDT-1'!D10</f>
        <v>0</v>
      </c>
      <c r="AF10" s="26"/>
      <c r="AG10">
        <f t="shared" si="2"/>
        <v>23.759063999999999</v>
      </c>
      <c r="AI10" s="75">
        <f>PXIL!L10</f>
        <v>0</v>
      </c>
      <c r="AJ10" s="75">
        <f>PXIL!R10</f>
        <v>0</v>
      </c>
      <c r="AK10" s="75">
        <f>RTM_IEX!L10</f>
        <v>8.6999999999999993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0.21093600000000001</v>
      </c>
      <c r="AD11">
        <f t="shared" si="1"/>
        <v>23.759063999999999</v>
      </c>
      <c r="AE11">
        <f>'IDT-1'!D11</f>
        <v>0</v>
      </c>
      <c r="AF11" s="26"/>
      <c r="AG11">
        <f t="shared" si="2"/>
        <v>23.759063999999999</v>
      </c>
      <c r="AI11" s="75">
        <f>PXIL!L11</f>
        <v>0</v>
      </c>
      <c r="AJ11" s="75">
        <f>PXIL!R11</f>
        <v>0</v>
      </c>
      <c r="AK11" s="75">
        <f>RTM_IEX!L11</f>
        <v>8.6999999999999993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0.21093600000000001</v>
      </c>
      <c r="AD12">
        <f t="shared" si="1"/>
        <v>23.759063999999999</v>
      </c>
      <c r="AE12">
        <f>'IDT-1'!D12</f>
        <v>0</v>
      </c>
      <c r="AF12" s="26"/>
      <c r="AG12">
        <f t="shared" si="2"/>
        <v>23.759063999999999</v>
      </c>
      <c r="AI12" s="75">
        <f>PXIL!L12</f>
        <v>0</v>
      </c>
      <c r="AJ12" s="75">
        <f>PXIL!R12</f>
        <v>0</v>
      </c>
      <c r="AK12" s="75">
        <f>RTM_IEX!L12</f>
        <v>8.6999999999999993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0.250888</v>
      </c>
      <c r="AD13">
        <f t="shared" si="1"/>
        <v>28.259111999999998</v>
      </c>
      <c r="AE13">
        <f>'IDT-1'!D13</f>
        <v>0</v>
      </c>
      <c r="AF13" s="26"/>
      <c r="AG13">
        <f t="shared" si="2"/>
        <v>28.259111999999998</v>
      </c>
      <c r="AI13" s="75">
        <f>PXIL!L13</f>
        <v>0</v>
      </c>
      <c r="AJ13" s="75">
        <f>PXIL!R13</f>
        <v>0</v>
      </c>
      <c r="AK13" s="75">
        <f>RTM_IEX!L13</f>
        <v>13.24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0.185416</v>
      </c>
      <c r="AD14">
        <f t="shared" si="1"/>
        <v>20.884584</v>
      </c>
      <c r="AE14">
        <f>'IDT-1'!D14</f>
        <v>0</v>
      </c>
      <c r="AF14" s="26"/>
      <c r="AG14">
        <f t="shared" si="2"/>
        <v>20.884584</v>
      </c>
      <c r="AI14" s="75">
        <f>PXIL!L14</f>
        <v>0</v>
      </c>
      <c r="AJ14" s="75">
        <f>PXIL!R14</f>
        <v>0</v>
      </c>
      <c r="AK14" s="75">
        <f>RTM_IEX!L14</f>
        <v>5.8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2.2399999999999998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0.19447999999999999</v>
      </c>
      <c r="AD15">
        <f t="shared" si="1"/>
        <v>21.905520000000003</v>
      </c>
      <c r="AE15">
        <f>'IDT-1'!D15</f>
        <v>0</v>
      </c>
      <c r="AF15" s="26"/>
      <c r="AG15">
        <f t="shared" si="2"/>
        <v>21.905520000000003</v>
      </c>
      <c r="AI15" s="75">
        <f>PXIL!L15</f>
        <v>0</v>
      </c>
      <c r="AJ15" s="75">
        <f>PXIL!R15</f>
        <v>0</v>
      </c>
      <c r="AK15" s="75">
        <f>RTM_IEX!L15</f>
        <v>6.77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2.2399999999999998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0.19447999999999999</v>
      </c>
      <c r="AD16">
        <f t="shared" si="1"/>
        <v>21.905520000000003</v>
      </c>
      <c r="AE16">
        <f>'IDT-1'!D16</f>
        <v>0</v>
      </c>
      <c r="AF16" s="26"/>
      <c r="AG16">
        <f t="shared" si="2"/>
        <v>21.905520000000003</v>
      </c>
      <c r="AI16" s="75">
        <f>PXIL!L16</f>
        <v>0</v>
      </c>
      <c r="AJ16" s="75">
        <f>PXIL!R16</f>
        <v>0</v>
      </c>
      <c r="AK16" s="75">
        <f>RTM_IEX!L16</f>
        <v>6.77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2.2399999999999998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0.19447999999999999</v>
      </c>
      <c r="AD17">
        <f t="shared" si="1"/>
        <v>21.905520000000003</v>
      </c>
      <c r="AE17">
        <f>'IDT-1'!D17</f>
        <v>0</v>
      </c>
      <c r="AF17" s="26"/>
      <c r="AG17">
        <f t="shared" si="2"/>
        <v>21.905520000000003</v>
      </c>
      <c r="AI17" s="75">
        <f>PXIL!L17</f>
        <v>0</v>
      </c>
      <c r="AJ17" s="75">
        <f>PXIL!R17</f>
        <v>0</v>
      </c>
      <c r="AK17" s="75">
        <f>RTM_IEX!L17</f>
        <v>6.77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2.2399999999999998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0.19447999999999999</v>
      </c>
      <c r="AD18">
        <f t="shared" si="1"/>
        <v>21.905520000000003</v>
      </c>
      <c r="AE18">
        <f>'IDT-1'!D18</f>
        <v>0</v>
      </c>
      <c r="AF18" s="26"/>
      <c r="AG18">
        <f t="shared" si="2"/>
        <v>21.905520000000003</v>
      </c>
      <c r="AI18" s="75">
        <f>PXIL!L18</f>
        <v>0</v>
      </c>
      <c r="AJ18" s="75">
        <f>PXIL!R18</f>
        <v>0</v>
      </c>
      <c r="AK18" s="75">
        <f>RTM_IEX!L18</f>
        <v>6.77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2.36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0.24648800000000001</v>
      </c>
      <c r="AD19">
        <f t="shared" si="1"/>
        <v>27.763511999999999</v>
      </c>
      <c r="AE19">
        <f>'IDT-1'!D19</f>
        <v>0</v>
      </c>
      <c r="AF19" s="26"/>
      <c r="AG19">
        <f t="shared" si="2"/>
        <v>27.763511999999999</v>
      </c>
      <c r="AI19" s="75">
        <f>PXIL!L19</f>
        <v>0</v>
      </c>
      <c r="AJ19" s="75">
        <f>PXIL!R19</f>
        <v>0</v>
      </c>
      <c r="AK19" s="75">
        <f>RTM_IEX!L19</f>
        <v>12.56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2.36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0.187</v>
      </c>
      <c r="AD20">
        <f t="shared" si="1"/>
        <v>21.062999999999999</v>
      </c>
      <c r="AE20">
        <f>'IDT-1'!D20</f>
        <v>0</v>
      </c>
      <c r="AF20" s="26"/>
      <c r="AG20">
        <f t="shared" si="2"/>
        <v>21.062999999999999</v>
      </c>
      <c r="AI20" s="75">
        <f>PXIL!L20</f>
        <v>0</v>
      </c>
      <c r="AJ20" s="75">
        <f>PXIL!R20</f>
        <v>0</v>
      </c>
      <c r="AK20" s="75">
        <f>RTM_IEX!L20</f>
        <v>5.8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2.36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0.203984</v>
      </c>
      <c r="AD21">
        <f t="shared" si="1"/>
        <v>22.976016000000001</v>
      </c>
      <c r="AE21">
        <f>'IDT-1'!D21</f>
        <v>0</v>
      </c>
      <c r="AF21" s="26"/>
      <c r="AG21">
        <f t="shared" si="2"/>
        <v>22.976016000000001</v>
      </c>
      <c r="AI21" s="75">
        <f>PXIL!L21</f>
        <v>0</v>
      </c>
      <c r="AJ21" s="75">
        <f>PXIL!R21</f>
        <v>0</v>
      </c>
      <c r="AK21" s="75">
        <f>RTM_IEX!L21</f>
        <v>7.73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2.36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0.203984</v>
      </c>
      <c r="AD22">
        <f t="shared" si="1"/>
        <v>22.976016000000001</v>
      </c>
      <c r="AE22">
        <f>'IDT-1'!D22</f>
        <v>0</v>
      </c>
      <c r="AF22" s="26"/>
      <c r="AG22">
        <f t="shared" si="2"/>
        <v>22.976016000000001</v>
      </c>
      <c r="AI22" s="75">
        <f>PXIL!L22</f>
        <v>0</v>
      </c>
      <c r="AJ22" s="75">
        <f>PXIL!R22</f>
        <v>0</v>
      </c>
      <c r="AK22" s="75">
        <f>RTM_IEX!L22</f>
        <v>7.73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2.36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0.203984</v>
      </c>
      <c r="AD23">
        <f t="shared" si="1"/>
        <v>22.976016000000001</v>
      </c>
      <c r="AE23">
        <f>'IDT-1'!D23</f>
        <v>0</v>
      </c>
      <c r="AF23" s="26"/>
      <c r="AG23">
        <f t="shared" si="2"/>
        <v>22.976016000000001</v>
      </c>
      <c r="AI23" s="75">
        <f>PXIL!L23</f>
        <v>0</v>
      </c>
      <c r="AJ23" s="75">
        <f>PXIL!R23</f>
        <v>0</v>
      </c>
      <c r="AK23" s="75">
        <f>RTM_IEX!L23</f>
        <v>7.73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2.36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0.203984</v>
      </c>
      <c r="AD24">
        <f t="shared" si="1"/>
        <v>22.976016000000001</v>
      </c>
      <c r="AE24">
        <f>'IDT-1'!D24</f>
        <v>0</v>
      </c>
      <c r="AF24" s="26"/>
      <c r="AG24">
        <f t="shared" si="2"/>
        <v>22.976016000000001</v>
      </c>
      <c r="AI24" s="75">
        <f>PXIL!L24</f>
        <v>0</v>
      </c>
      <c r="AJ24" s="75">
        <f>PXIL!R24</f>
        <v>0</v>
      </c>
      <c r="AK24" s="75">
        <f>RTM_IEX!L24</f>
        <v>7.73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2.36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0.25080000000000002</v>
      </c>
      <c r="AD25">
        <f t="shared" si="1"/>
        <v>28.249199999999998</v>
      </c>
      <c r="AE25">
        <f>'IDT-1'!D25</f>
        <v>0</v>
      </c>
      <c r="AF25" s="26"/>
      <c r="AG25">
        <f t="shared" si="2"/>
        <v>28.249199999999998</v>
      </c>
      <c r="AI25" s="75">
        <f>PXIL!L25</f>
        <v>0</v>
      </c>
      <c r="AJ25" s="75">
        <f>PXIL!R25</f>
        <v>0</v>
      </c>
      <c r="AK25" s="75">
        <f>RTM_IEX!L25</f>
        <v>13.05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2.36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0.187</v>
      </c>
      <c r="AD26">
        <f t="shared" si="1"/>
        <v>21.062999999999999</v>
      </c>
      <c r="AE26">
        <f>'IDT-1'!D26</f>
        <v>0</v>
      </c>
      <c r="AF26" s="26"/>
      <c r="AG26">
        <f t="shared" si="2"/>
        <v>21.062999999999999</v>
      </c>
      <c r="AI26" s="75">
        <f>PXIL!L26</f>
        <v>0</v>
      </c>
      <c r="AJ26" s="75">
        <f>PXIL!R26</f>
        <v>0</v>
      </c>
      <c r="AK26" s="75">
        <f>RTM_IEX!L26</f>
        <v>5.8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0.2024</v>
      </c>
      <c r="AD27">
        <f t="shared" si="1"/>
        <v>22.797599999999999</v>
      </c>
      <c r="AE27">
        <f>'IDT-1'!D27</f>
        <v>0</v>
      </c>
      <c r="AF27" s="26"/>
      <c r="AG27">
        <f t="shared" si="2"/>
        <v>22.797599999999999</v>
      </c>
      <c r="AI27" s="75">
        <f>PXIL!L27</f>
        <v>0</v>
      </c>
      <c r="AJ27" s="75">
        <f>PXIL!R27</f>
        <v>0</v>
      </c>
      <c r="AK27" s="75">
        <f>RTM_IEX!L27</f>
        <v>7.73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0.21093600000000001</v>
      </c>
      <c r="AD28">
        <f t="shared" si="1"/>
        <v>23.759063999999999</v>
      </c>
      <c r="AE28">
        <f>'IDT-1'!D28</f>
        <v>0</v>
      </c>
      <c r="AF28" s="26"/>
      <c r="AG28">
        <f t="shared" si="2"/>
        <v>23.759063999999999</v>
      </c>
      <c r="AI28" s="75">
        <f>PXIL!L28</f>
        <v>0</v>
      </c>
      <c r="AJ28" s="75">
        <f>PXIL!R28</f>
        <v>0</v>
      </c>
      <c r="AK28" s="75">
        <f>RTM_IEX!L28</f>
        <v>8.6999999999999993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0.219472</v>
      </c>
      <c r="AD29">
        <f t="shared" si="1"/>
        <v>24.720527999999998</v>
      </c>
      <c r="AE29">
        <f>'IDT-1'!D29</f>
        <v>0</v>
      </c>
      <c r="AF29" s="26"/>
      <c r="AG29">
        <f t="shared" si="2"/>
        <v>24.720527999999998</v>
      </c>
      <c r="AI29" s="75">
        <f>PXIL!L29</f>
        <v>0</v>
      </c>
      <c r="AJ29" s="75">
        <f>PXIL!R29</f>
        <v>0</v>
      </c>
      <c r="AK29" s="75">
        <f>RTM_IEX!L29</f>
        <v>9.67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2.2999999999999998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0.22052800000000003</v>
      </c>
      <c r="AD30">
        <f t="shared" si="1"/>
        <v>24.839472000000001</v>
      </c>
      <c r="AE30">
        <f>'IDT-1'!D30</f>
        <v>0</v>
      </c>
      <c r="AF30" s="26"/>
      <c r="AG30">
        <f t="shared" si="2"/>
        <v>24.839472000000001</v>
      </c>
      <c r="AI30" s="75">
        <f>PXIL!L30</f>
        <v>0</v>
      </c>
      <c r="AJ30" s="75">
        <f>PXIL!R30</f>
        <v>0</v>
      </c>
      <c r="AK30" s="75">
        <f>RTM_IEX!L30</f>
        <v>9.67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2.2999999999999998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0.27148000000000005</v>
      </c>
      <c r="AD31">
        <f t="shared" si="1"/>
        <v>30.578520000000001</v>
      </c>
      <c r="AE31">
        <f>'IDT-1'!D31</f>
        <v>0</v>
      </c>
      <c r="AF31" s="26"/>
      <c r="AG31">
        <f t="shared" si="2"/>
        <v>30.578520000000001</v>
      </c>
      <c r="AI31" s="75">
        <f>PXIL!L31</f>
        <v>0</v>
      </c>
      <c r="AJ31" s="75">
        <f>PXIL!R31</f>
        <v>0</v>
      </c>
      <c r="AK31" s="75">
        <f>RTM_IEX!L31</f>
        <v>15.46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0.21093600000000001</v>
      </c>
      <c r="AD32">
        <f t="shared" si="1"/>
        <v>23.759063999999999</v>
      </c>
      <c r="AE32">
        <f>'IDT-1'!D32</f>
        <v>0</v>
      </c>
      <c r="AF32" s="26"/>
      <c r="AG32">
        <f t="shared" si="2"/>
        <v>23.759063999999999</v>
      </c>
      <c r="AI32" s="75">
        <f>PXIL!L32</f>
        <v>0</v>
      </c>
      <c r="AJ32" s="75">
        <f>PXIL!R32</f>
        <v>0</v>
      </c>
      <c r="AK32" s="75">
        <f>RTM_IEX!L32</f>
        <v>8.6999999999999993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2.2999999999999998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0.22897600000000004</v>
      </c>
      <c r="AD33">
        <f t="shared" si="1"/>
        <v>25.791024000000004</v>
      </c>
      <c r="AE33">
        <f>'IDT-1'!D33</f>
        <v>0</v>
      </c>
      <c r="AF33" s="26"/>
      <c r="AG33">
        <f t="shared" si="2"/>
        <v>25.791024000000004</v>
      </c>
      <c r="AI33" s="75">
        <f>PXIL!L33</f>
        <v>0</v>
      </c>
      <c r="AJ33" s="75">
        <f>PXIL!R33</f>
        <v>0</v>
      </c>
      <c r="AK33" s="75">
        <f>RTM_IEX!L33</f>
        <v>10.63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0.22572000000000003</v>
      </c>
      <c r="AD34">
        <f t="shared" si="1"/>
        <v>25.42428</v>
      </c>
      <c r="AE34">
        <f>'IDT-1'!D34</f>
        <v>0</v>
      </c>
      <c r="AF34" s="26"/>
      <c r="AG34">
        <f t="shared" si="2"/>
        <v>25.42428</v>
      </c>
      <c r="AI34" s="75">
        <f>PXIL!L34</f>
        <v>0</v>
      </c>
      <c r="AJ34" s="75">
        <f>PXIL!R34</f>
        <v>0</v>
      </c>
      <c r="AK34" s="75">
        <f>RTM_IEX!L34</f>
        <v>12.56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0.21727200000000002</v>
      </c>
      <c r="AD35">
        <f t="shared" si="1"/>
        <v>24.472727999999996</v>
      </c>
      <c r="AE35">
        <f>'IDT-1'!D35</f>
        <v>0</v>
      </c>
      <c r="AF35" s="26"/>
      <c r="AG35">
        <f t="shared" si="2"/>
        <v>24.472727999999996</v>
      </c>
      <c r="AI35" s="75">
        <f>PXIL!L35</f>
        <v>0</v>
      </c>
      <c r="AJ35" s="75">
        <f>PXIL!R35</f>
        <v>0</v>
      </c>
      <c r="AK35" s="75">
        <f>RTM_IEX!L35</f>
        <v>11.6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2.1800000000000002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0.25344</v>
      </c>
      <c r="AD36">
        <f t="shared" si="1"/>
        <v>28.546559999999996</v>
      </c>
      <c r="AE36">
        <f>'IDT-1'!D36</f>
        <v>0</v>
      </c>
      <c r="AF36" s="26"/>
      <c r="AG36">
        <f t="shared" si="2"/>
        <v>28.546559999999996</v>
      </c>
      <c r="AI36" s="75">
        <f>PXIL!L36</f>
        <v>0</v>
      </c>
      <c r="AJ36" s="75">
        <f>PXIL!R36</f>
        <v>0</v>
      </c>
      <c r="AK36" s="75">
        <f>RTM_IEX!L36</f>
        <v>13.53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1.8905908096280086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0.32745319912472648</v>
      </c>
      <c r="AD37">
        <f t="shared" si="1"/>
        <v>36.883137610503283</v>
      </c>
      <c r="AE37">
        <f>'IDT-1'!D37</f>
        <v>0</v>
      </c>
      <c r="AF37" s="26"/>
      <c r="AG37">
        <f t="shared" si="2"/>
        <v>36.883137610503283</v>
      </c>
      <c r="AI37" s="75">
        <f>PXIL!L37</f>
        <v>0</v>
      </c>
      <c r="AJ37" s="75">
        <f>PXIL!R37</f>
        <v>0</v>
      </c>
      <c r="AK37" s="75">
        <f>RTM_IEX!L37</f>
        <v>22.23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1.8905908096280086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0.27641319912472651</v>
      </c>
      <c r="AD38">
        <f t="shared" si="1"/>
        <v>31.134177610503283</v>
      </c>
      <c r="AE38">
        <f>'IDT-1'!D38</f>
        <v>0</v>
      </c>
      <c r="AF38" s="26"/>
      <c r="AG38">
        <f t="shared" si="2"/>
        <v>31.134177610503283</v>
      </c>
      <c r="AI38" s="75">
        <f>PXIL!L38</f>
        <v>0</v>
      </c>
      <c r="AJ38" s="75">
        <f>PXIL!R38</f>
        <v>0</v>
      </c>
      <c r="AK38" s="75">
        <f>RTM_IEX!L38</f>
        <v>16.43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1.8905908096280086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0.2933971991247265</v>
      </c>
      <c r="AD39">
        <f t="shared" si="1"/>
        <v>33.047193610503285</v>
      </c>
      <c r="AE39">
        <f>'IDT-1'!D39</f>
        <v>0</v>
      </c>
      <c r="AF39" s="26"/>
      <c r="AG39">
        <f t="shared" si="2"/>
        <v>33.047193610503285</v>
      </c>
      <c r="AI39" s="75">
        <f>PXIL!L39</f>
        <v>0</v>
      </c>
      <c r="AJ39" s="75">
        <f>PXIL!R39</f>
        <v>0</v>
      </c>
      <c r="AK39" s="75">
        <f>RTM_IEX!L39</f>
        <v>18.36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1.8905908096280086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0.30193319912472649</v>
      </c>
      <c r="AD40">
        <f t="shared" si="1"/>
        <v>34.008657610503285</v>
      </c>
      <c r="AE40">
        <f>'IDT-1'!D40</f>
        <v>0</v>
      </c>
      <c r="AF40" s="26"/>
      <c r="AG40">
        <f t="shared" si="2"/>
        <v>34.008657610503285</v>
      </c>
      <c r="AI40" s="75">
        <f>PXIL!L40</f>
        <v>0</v>
      </c>
      <c r="AJ40" s="75">
        <f>PXIL!R40</f>
        <v>0</v>
      </c>
      <c r="AK40" s="75">
        <f>RTM_IEX!L40</f>
        <v>19.329999999999998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1.8905908096280086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0.30193319912472649</v>
      </c>
      <c r="AD41">
        <f t="shared" si="1"/>
        <v>34.008657610503285</v>
      </c>
      <c r="AE41">
        <f>'IDT-1'!D41</f>
        <v>0</v>
      </c>
      <c r="AF41" s="26"/>
      <c r="AG41">
        <f t="shared" si="2"/>
        <v>34.008657610503285</v>
      </c>
      <c r="AI41" s="75">
        <f>PXIL!L41</f>
        <v>0</v>
      </c>
      <c r="AJ41" s="75">
        <f>PXIL!R41</f>
        <v>0</v>
      </c>
      <c r="AK41" s="75">
        <f>RTM_IEX!L41</f>
        <v>19.329999999999998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1.8905908096280086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0.31891719912472649</v>
      </c>
      <c r="AD42">
        <f t="shared" si="1"/>
        <v>35.921673610503284</v>
      </c>
      <c r="AE42">
        <f>'IDT-1'!D42</f>
        <v>0</v>
      </c>
      <c r="AF42" s="26"/>
      <c r="AG42">
        <f t="shared" si="2"/>
        <v>35.921673610503284</v>
      </c>
      <c r="AI42" s="75">
        <f>PXIL!L42</f>
        <v>0</v>
      </c>
      <c r="AJ42" s="75">
        <f>PXIL!R42</f>
        <v>0</v>
      </c>
      <c r="AK42" s="75">
        <f>RTM_IEX!L42</f>
        <v>21.26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1.8905908096280086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0.36150919912472651</v>
      </c>
      <c r="AD43">
        <f t="shared" si="1"/>
        <v>40.719081610503281</v>
      </c>
      <c r="AE43">
        <f>'IDT-1'!D43</f>
        <v>0</v>
      </c>
      <c r="AF43" s="26"/>
      <c r="AG43">
        <f t="shared" si="2"/>
        <v>40.719081610503281</v>
      </c>
      <c r="AI43" s="75">
        <f>PXIL!L43</f>
        <v>0</v>
      </c>
      <c r="AJ43" s="75">
        <f>PXIL!R43</f>
        <v>0</v>
      </c>
      <c r="AK43" s="75">
        <f>RTM_IEX!L43</f>
        <v>26.1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1.8905908096280086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0.2933971991247265</v>
      </c>
      <c r="AD44">
        <f t="shared" si="1"/>
        <v>33.047193610503285</v>
      </c>
      <c r="AE44">
        <f>'IDT-1'!D44</f>
        <v>0</v>
      </c>
      <c r="AF44" s="26"/>
      <c r="AG44">
        <f t="shared" si="2"/>
        <v>33.047193610503285</v>
      </c>
      <c r="AI44" s="75">
        <f>PXIL!L44</f>
        <v>0</v>
      </c>
      <c r="AJ44" s="75">
        <f>PXIL!R44</f>
        <v>0</v>
      </c>
      <c r="AK44" s="75">
        <f>RTM_IEX!L44</f>
        <v>18.36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1.8905908096280086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0.31891719912472649</v>
      </c>
      <c r="AD45">
        <f t="shared" si="1"/>
        <v>35.921673610503284</v>
      </c>
      <c r="AE45">
        <f>'IDT-1'!D45</f>
        <v>0</v>
      </c>
      <c r="AF45" s="26"/>
      <c r="AG45">
        <f t="shared" si="2"/>
        <v>35.921673610503284</v>
      </c>
      <c r="AI45" s="75">
        <f>PXIL!L45</f>
        <v>0</v>
      </c>
      <c r="AJ45" s="75">
        <f>PXIL!R45</f>
        <v>0</v>
      </c>
      <c r="AK45" s="75">
        <f>RTM_IEX!L45</f>
        <v>21.26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1.8905908096280086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0.31046919912472648</v>
      </c>
      <c r="AD46">
        <f t="shared" si="1"/>
        <v>34.970121610503284</v>
      </c>
      <c r="AE46">
        <f>'IDT-1'!D46</f>
        <v>0</v>
      </c>
      <c r="AF46" s="26"/>
      <c r="AG46">
        <f t="shared" si="2"/>
        <v>34.970121610503284</v>
      </c>
      <c r="AI46" s="75">
        <f>PXIL!L46</f>
        <v>0</v>
      </c>
      <c r="AJ46" s="75">
        <f>PXIL!R46</f>
        <v>0</v>
      </c>
      <c r="AK46" s="75">
        <f>RTM_IEX!L46</f>
        <v>20.3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0.27676000000000001</v>
      </c>
      <c r="AD47">
        <f t="shared" si="1"/>
        <v>31.17324</v>
      </c>
      <c r="AE47">
        <f>'IDT-1'!D47</f>
        <v>0</v>
      </c>
      <c r="AF47" s="26"/>
      <c r="AG47">
        <f t="shared" si="2"/>
        <v>31.17324</v>
      </c>
      <c r="AI47" s="75">
        <f>PXIL!L47</f>
        <v>0</v>
      </c>
      <c r="AJ47" s="75">
        <f>PXIL!R47</f>
        <v>0</v>
      </c>
      <c r="AK47" s="75">
        <f>RTM_IEX!L47</f>
        <v>18.36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0.27676000000000001</v>
      </c>
      <c r="AD48">
        <f t="shared" si="1"/>
        <v>31.17324</v>
      </c>
      <c r="AE48">
        <f>'IDT-1'!D48</f>
        <v>0</v>
      </c>
      <c r="AF48" s="26"/>
      <c r="AG48">
        <f t="shared" si="2"/>
        <v>31.17324</v>
      </c>
      <c r="AI48" s="75">
        <f>PXIL!L48</f>
        <v>0</v>
      </c>
      <c r="AJ48" s="75">
        <f>PXIL!R48</f>
        <v>0</v>
      </c>
      <c r="AK48" s="75">
        <f>RTM_IEX!L48</f>
        <v>18.36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2.1800000000000002</v>
      </c>
      <c r="I49">
        <f>Bawana_NG!R49</f>
        <v>5.8202718029062614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0.33853839186557511</v>
      </c>
      <c r="AD49">
        <f t="shared" si="1"/>
        <v>38.131733411040685</v>
      </c>
      <c r="AE49">
        <f>'IDT-1'!D49</f>
        <v>0</v>
      </c>
      <c r="AF49" s="26"/>
      <c r="AG49">
        <f t="shared" si="2"/>
        <v>38.131733411040685</v>
      </c>
      <c r="AI49" s="75">
        <f>PXIL!L49</f>
        <v>0</v>
      </c>
      <c r="AJ49" s="75">
        <f>PXIL!R49</f>
        <v>0</v>
      </c>
      <c r="AK49" s="75">
        <f>RTM_IEX!L49</f>
        <v>23.2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2.1800000000000002</v>
      </c>
      <c r="I50">
        <f>Bawana_NG!R50</f>
        <v>5.8202718029062614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0.2704263918655751</v>
      </c>
      <c r="AD50">
        <f t="shared" si="1"/>
        <v>30.459845411040689</v>
      </c>
      <c r="AE50">
        <f>'IDT-1'!D50</f>
        <v>0</v>
      </c>
      <c r="AF50" s="26"/>
      <c r="AG50">
        <f t="shared" si="2"/>
        <v>30.459845411040689</v>
      </c>
      <c r="AI50" s="75">
        <f>PXIL!L50</f>
        <v>0</v>
      </c>
      <c r="AJ50" s="75">
        <f>PXIL!R50</f>
        <v>0</v>
      </c>
      <c r="AK50" s="75">
        <f>RTM_IEX!L50</f>
        <v>15.46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5.8202718029062614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0.26831439186557515</v>
      </c>
      <c r="AD51">
        <f t="shared" si="1"/>
        <v>30.221957411040684</v>
      </c>
      <c r="AE51">
        <f>'IDT-1'!D51</f>
        <v>0</v>
      </c>
      <c r="AF51" s="26"/>
      <c r="AG51">
        <f t="shared" si="2"/>
        <v>30.221957411040684</v>
      </c>
      <c r="AI51" s="75">
        <f>PXIL!L51</f>
        <v>0</v>
      </c>
      <c r="AJ51" s="75">
        <f>PXIL!R51</f>
        <v>0</v>
      </c>
      <c r="AK51" s="75">
        <f>RTM_IEX!L51</f>
        <v>17.399999999999999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5.8202718029062614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0.26831439186557515</v>
      </c>
      <c r="AD52">
        <f t="shared" si="1"/>
        <v>30.221957411040684</v>
      </c>
      <c r="AE52">
        <f>'IDT-1'!D52</f>
        <v>0</v>
      </c>
      <c r="AF52" s="26"/>
      <c r="AG52">
        <f t="shared" si="2"/>
        <v>30.221957411040684</v>
      </c>
      <c r="AI52" s="75">
        <f>PXIL!L52</f>
        <v>0</v>
      </c>
      <c r="AJ52" s="75">
        <f>PXIL!R52</f>
        <v>0</v>
      </c>
      <c r="AK52" s="75">
        <f>RTM_IEX!L52</f>
        <v>17.399999999999999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2.1800000000000002</v>
      </c>
      <c r="I53">
        <f>Bawana_NG!R53</f>
        <v>5.8202718029062614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0.26197839186557514</v>
      </c>
      <c r="AD53">
        <f t="shared" si="1"/>
        <v>29.508293411040686</v>
      </c>
      <c r="AE53">
        <f>'IDT-1'!D53</f>
        <v>0</v>
      </c>
      <c r="AF53" s="26"/>
      <c r="AG53">
        <f t="shared" si="2"/>
        <v>29.508293411040686</v>
      </c>
      <c r="AI53" s="75">
        <f>PXIL!L53</f>
        <v>0</v>
      </c>
      <c r="AJ53" s="75">
        <f>PXIL!R53</f>
        <v>0</v>
      </c>
      <c r="AK53" s="75">
        <f>RTM_IEX!L53</f>
        <v>14.5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2.1800000000000002</v>
      </c>
      <c r="I54">
        <f>Bawana_NG!R54</f>
        <v>5.8202718029062614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0.26197839186557514</v>
      </c>
      <c r="AD54">
        <f t="shared" si="1"/>
        <v>29.508293411040686</v>
      </c>
      <c r="AE54">
        <f>'IDT-1'!D54</f>
        <v>0</v>
      </c>
      <c r="AF54" s="26"/>
      <c r="AG54">
        <f t="shared" si="2"/>
        <v>29.508293411040686</v>
      </c>
      <c r="AI54" s="75">
        <f>PXIL!L54</f>
        <v>0</v>
      </c>
      <c r="AJ54" s="75">
        <f>PXIL!R54</f>
        <v>0</v>
      </c>
      <c r="AK54" s="75">
        <f>RTM_IEX!L54</f>
        <v>14.5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2.1800000000000002</v>
      </c>
      <c r="I55">
        <f>Bawana_NG!R55</f>
        <v>5.8202718029062614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0.31046639186557512</v>
      </c>
      <c r="AD55">
        <f t="shared" si="1"/>
        <v>34.969805411040689</v>
      </c>
      <c r="AE55">
        <f>'IDT-1'!D55</f>
        <v>0</v>
      </c>
      <c r="AF55" s="26"/>
      <c r="AG55">
        <f t="shared" si="2"/>
        <v>34.969805411040689</v>
      </c>
      <c r="AI55" s="75">
        <f>PXIL!L55</f>
        <v>0</v>
      </c>
      <c r="AJ55" s="75">
        <f>PXIL!R55</f>
        <v>0</v>
      </c>
      <c r="AK55" s="75">
        <f>RTM_IEX!L55</f>
        <v>20.010000000000002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2.1800000000000002</v>
      </c>
      <c r="I56">
        <f>Bawana_NG!R56</f>
        <v>5.8202718029062614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0.2534423918655751</v>
      </c>
      <c r="AD56">
        <f t="shared" si="1"/>
        <v>28.546829411040683</v>
      </c>
      <c r="AE56">
        <f>'IDT-1'!D56</f>
        <v>0</v>
      </c>
      <c r="AF56" s="26"/>
      <c r="AG56">
        <f t="shared" si="2"/>
        <v>28.546829411040683</v>
      </c>
      <c r="AI56" s="75">
        <f>PXIL!L56</f>
        <v>0</v>
      </c>
      <c r="AJ56" s="75">
        <f>PXIL!R56</f>
        <v>0</v>
      </c>
      <c r="AK56" s="75">
        <f>RTM_IEX!L56</f>
        <v>13.53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1.94</v>
      </c>
      <c r="I57">
        <f>Bawana_NG!R57</f>
        <v>5.8202718029062614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0.25986639186557514</v>
      </c>
      <c r="AD57">
        <f t="shared" si="1"/>
        <v>29.270405411040684</v>
      </c>
      <c r="AE57">
        <f>'IDT-1'!D57</f>
        <v>0</v>
      </c>
      <c r="AF57" s="26"/>
      <c r="AG57">
        <f t="shared" si="2"/>
        <v>29.270405411040684</v>
      </c>
      <c r="AI57" s="75">
        <f>PXIL!L57</f>
        <v>0</v>
      </c>
      <c r="AJ57" s="75">
        <f>PXIL!R57</f>
        <v>0</v>
      </c>
      <c r="AK57" s="75">
        <f>RTM_IEX!L57</f>
        <v>14.5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1.94</v>
      </c>
      <c r="I58">
        <f>Bawana_NG!R58</f>
        <v>5.8202718029062614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0.25986639186557514</v>
      </c>
      <c r="AD58">
        <f t="shared" si="1"/>
        <v>29.270405411040684</v>
      </c>
      <c r="AE58">
        <f>'IDT-1'!D58</f>
        <v>0</v>
      </c>
      <c r="AF58" s="26"/>
      <c r="AG58">
        <f t="shared" si="2"/>
        <v>29.270405411040684</v>
      </c>
      <c r="AI58" s="75">
        <f>PXIL!L58</f>
        <v>0</v>
      </c>
      <c r="AJ58" s="75">
        <f>PXIL!R58</f>
        <v>0</v>
      </c>
      <c r="AK58" s="75">
        <f>RTM_IEX!L58</f>
        <v>14.5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5.8202718029062614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0.24279439186557514</v>
      </c>
      <c r="AD59">
        <f t="shared" si="1"/>
        <v>27.347477411040686</v>
      </c>
      <c r="AE59">
        <f>'IDT-1'!D59</f>
        <v>0</v>
      </c>
      <c r="AF59" s="26"/>
      <c r="AG59">
        <f t="shared" si="2"/>
        <v>27.347477411040686</v>
      </c>
      <c r="AI59" s="75">
        <f>PXIL!L59</f>
        <v>0</v>
      </c>
      <c r="AJ59" s="75">
        <f>PXIL!R59</f>
        <v>0</v>
      </c>
      <c r="AK59" s="75">
        <f>RTM_IEX!L59</f>
        <v>14.5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5.8202718029062614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0.24279439186557514</v>
      </c>
      <c r="AD60">
        <f t="shared" si="1"/>
        <v>27.347477411040686</v>
      </c>
      <c r="AE60">
        <f>'IDT-1'!D60</f>
        <v>0</v>
      </c>
      <c r="AF60" s="26"/>
      <c r="AG60">
        <f t="shared" si="2"/>
        <v>27.347477411040686</v>
      </c>
      <c r="AI60" s="75">
        <f>PXIL!L60</f>
        <v>0</v>
      </c>
      <c r="AJ60" s="75">
        <f>PXIL!R60</f>
        <v>0</v>
      </c>
      <c r="AK60" s="75">
        <f>RTM_IEX!L60</f>
        <v>14.5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1.94</v>
      </c>
      <c r="I61">
        <f>Bawana_NG!R61</f>
        <v>5.8202718029062614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0.29814639186557512</v>
      </c>
      <c r="AD61">
        <f t="shared" si="1"/>
        <v>33.582125411040693</v>
      </c>
      <c r="AE61">
        <f>'IDT-1'!D61</f>
        <v>0</v>
      </c>
      <c r="AF61" s="26"/>
      <c r="AG61">
        <f t="shared" si="2"/>
        <v>33.582125411040693</v>
      </c>
      <c r="AI61" s="75">
        <f>PXIL!L61</f>
        <v>0</v>
      </c>
      <c r="AJ61" s="75">
        <f>PXIL!R61</f>
        <v>0</v>
      </c>
      <c r="AK61" s="75">
        <f>RTM_IEX!L61</f>
        <v>18.850000000000001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5.8202718029062614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0.21727439186557512</v>
      </c>
      <c r="AD62">
        <f t="shared" si="1"/>
        <v>24.472997411040684</v>
      </c>
      <c r="AE62">
        <f>'IDT-1'!D62</f>
        <v>0</v>
      </c>
      <c r="AF62" s="26"/>
      <c r="AG62">
        <f t="shared" si="2"/>
        <v>24.472997411040684</v>
      </c>
      <c r="AI62" s="75">
        <f>PXIL!L62</f>
        <v>0</v>
      </c>
      <c r="AJ62" s="75">
        <f>PXIL!R62</f>
        <v>0</v>
      </c>
      <c r="AK62" s="75">
        <f>RTM_IEX!L62</f>
        <v>11.6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5.8202718029062614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0.23425839186557512</v>
      </c>
      <c r="AD63">
        <f t="shared" si="1"/>
        <v>26.386013411040686</v>
      </c>
      <c r="AE63">
        <f>'IDT-1'!D63</f>
        <v>0</v>
      </c>
      <c r="AF63" s="26"/>
      <c r="AG63">
        <f t="shared" si="2"/>
        <v>26.386013411040686</v>
      </c>
      <c r="AI63" s="75">
        <f>PXIL!L63</f>
        <v>0</v>
      </c>
      <c r="AJ63" s="75">
        <f>PXIL!R63</f>
        <v>0</v>
      </c>
      <c r="AK63" s="75">
        <f>RTM_IEX!L63</f>
        <v>13.53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1.94</v>
      </c>
      <c r="I64">
        <f>Bawana_NG!R64</f>
        <v>5.8202718029062614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0.24279439186557511</v>
      </c>
      <c r="AD64">
        <f t="shared" si="1"/>
        <v>27.347477411040682</v>
      </c>
      <c r="AE64">
        <f>'IDT-1'!D64</f>
        <v>0</v>
      </c>
      <c r="AF64" s="26"/>
      <c r="AG64">
        <f t="shared" si="2"/>
        <v>27.347477411040682</v>
      </c>
      <c r="AI64" s="75">
        <f>PXIL!L64</f>
        <v>0</v>
      </c>
      <c r="AJ64" s="75">
        <f>PXIL!R64</f>
        <v>0</v>
      </c>
      <c r="AK64" s="75">
        <f>RTM_IEX!L64</f>
        <v>12.56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5.8202718029062614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0.22572239186557513</v>
      </c>
      <c r="AD65">
        <f t="shared" si="1"/>
        <v>25.424549411040687</v>
      </c>
      <c r="AE65">
        <f>'IDT-1'!D65</f>
        <v>0</v>
      </c>
      <c r="AF65" s="26"/>
      <c r="AG65">
        <f t="shared" si="2"/>
        <v>25.424549411040687</v>
      </c>
      <c r="AI65" s="75">
        <f>PXIL!L65</f>
        <v>0</v>
      </c>
      <c r="AJ65" s="75">
        <f>PXIL!R65</f>
        <v>0</v>
      </c>
      <c r="AK65" s="75">
        <f>RTM_IEX!L65</f>
        <v>12.56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5.8202718029062614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0.22572239186557513</v>
      </c>
      <c r="AD66">
        <f t="shared" si="1"/>
        <v>25.424549411040687</v>
      </c>
      <c r="AE66">
        <f>'IDT-1'!D66</f>
        <v>0</v>
      </c>
      <c r="AF66" s="26"/>
      <c r="AG66">
        <f t="shared" si="2"/>
        <v>25.424549411040687</v>
      </c>
      <c r="AI66" s="75">
        <f>PXIL!L66</f>
        <v>0</v>
      </c>
      <c r="AJ66" s="75">
        <f>PXIL!R66</f>
        <v>0</v>
      </c>
      <c r="AK66" s="75">
        <f>RTM_IEX!L66</f>
        <v>12.56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1.7900000000000003</v>
      </c>
      <c r="I67">
        <f>Bawana_NG!R67</f>
        <v>5.8202718029062614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0.30527439186557515</v>
      </c>
      <c r="AD67">
        <f t="shared" si="1"/>
        <v>34.384997411040686</v>
      </c>
      <c r="AE67">
        <f>'IDT-1'!D67</f>
        <v>0</v>
      </c>
      <c r="AF67" s="26"/>
      <c r="AG67">
        <f t="shared" si="2"/>
        <v>34.384997411040686</v>
      </c>
      <c r="AI67" s="75">
        <f>PXIL!L67</f>
        <v>0</v>
      </c>
      <c r="AJ67" s="75">
        <f>PXIL!R67</f>
        <v>0</v>
      </c>
      <c r="AK67" s="75">
        <f>RTM_IEX!L67</f>
        <v>19.809999999999999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1.7900000000000003</v>
      </c>
      <c r="I68">
        <f>Bawana_NG!R68</f>
        <v>5.8202718029062614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0.23302639186557511</v>
      </c>
      <c r="AD68">
        <f t="shared" ref="AD68:AD98" si="4">SUM(B68:AB68,AI68:AR68)-AC68</f>
        <v>26.247245411040684</v>
      </c>
      <c r="AE68">
        <f>'IDT-1'!D68</f>
        <v>0</v>
      </c>
      <c r="AF68" s="26"/>
      <c r="AG68">
        <f t="shared" ref="AG68:AG98" si="5">SUM(AD68:AF68)</f>
        <v>26.247245411040684</v>
      </c>
      <c r="AI68" s="75">
        <f>PXIL!L68</f>
        <v>0</v>
      </c>
      <c r="AJ68" s="75">
        <f>PXIL!R68</f>
        <v>0</v>
      </c>
      <c r="AK68" s="75">
        <f>RTM_IEX!L68</f>
        <v>11.6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1.7900000000000003</v>
      </c>
      <c r="I69">
        <f>Bawana_NG!R69</f>
        <v>5.8202718029062614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0.25423439186557512</v>
      </c>
      <c r="AD69">
        <f t="shared" si="4"/>
        <v>28.636037411040686</v>
      </c>
      <c r="AE69">
        <f>'IDT-1'!D69</f>
        <v>0</v>
      </c>
      <c r="AF69" s="26"/>
      <c r="AG69">
        <f t="shared" si="5"/>
        <v>28.636037411040686</v>
      </c>
      <c r="AI69" s="75">
        <f>PXIL!L69</f>
        <v>0</v>
      </c>
      <c r="AJ69" s="75">
        <f>PXIL!R69</f>
        <v>0</v>
      </c>
      <c r="AK69" s="75">
        <f>RTM_IEX!L69</f>
        <v>14.01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1.7900000000000003</v>
      </c>
      <c r="I70">
        <f>Bawana_NG!R70</f>
        <v>5.8202718029062614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0.25423439186557512</v>
      </c>
      <c r="AD70">
        <f t="shared" si="4"/>
        <v>28.636037411040686</v>
      </c>
      <c r="AE70">
        <f>'IDT-1'!D70</f>
        <v>0</v>
      </c>
      <c r="AF70" s="26"/>
      <c r="AG70">
        <f t="shared" si="5"/>
        <v>28.636037411040686</v>
      </c>
      <c r="AI70" s="75">
        <f>PXIL!L70</f>
        <v>0</v>
      </c>
      <c r="AJ70" s="75">
        <f>PXIL!R70</f>
        <v>0</v>
      </c>
      <c r="AK70" s="75">
        <f>RTM_IEX!L70</f>
        <v>14.01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1.7900000000000003</v>
      </c>
      <c r="I71">
        <f>Bawana_NG!R71</f>
        <v>5.8202718029062614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0.25854639186557515</v>
      </c>
      <c r="AD71">
        <f t="shared" si="4"/>
        <v>29.121725411040686</v>
      </c>
      <c r="AE71">
        <f>'IDT-1'!D71</f>
        <v>0</v>
      </c>
      <c r="AF71" s="26"/>
      <c r="AG71">
        <f t="shared" si="5"/>
        <v>29.121725411040686</v>
      </c>
      <c r="AI71" s="75">
        <f>PXIL!L71</f>
        <v>0</v>
      </c>
      <c r="AJ71" s="75">
        <f>PXIL!R71</f>
        <v>0</v>
      </c>
      <c r="AK71" s="75">
        <f>RTM_IEX!L71</f>
        <v>14.5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1.7900000000000003</v>
      </c>
      <c r="I72">
        <f>Bawana_NG!R72</f>
        <v>5.8202718029062614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0.25423439186557512</v>
      </c>
      <c r="AD72">
        <f t="shared" si="4"/>
        <v>28.636037411040686</v>
      </c>
      <c r="AE72">
        <f>'IDT-1'!D72</f>
        <v>0</v>
      </c>
      <c r="AF72" s="26"/>
      <c r="AG72">
        <f t="shared" si="5"/>
        <v>28.636037411040686</v>
      </c>
      <c r="AI72" s="75">
        <f>PXIL!L72</f>
        <v>0</v>
      </c>
      <c r="AJ72" s="75">
        <f>PXIL!R72</f>
        <v>0</v>
      </c>
      <c r="AK72" s="75">
        <f>RTM_IEX!L72</f>
        <v>14.01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1.7900000000000003</v>
      </c>
      <c r="I73">
        <f>Bawana_NG!R73</f>
        <v>5.8202718029062614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0.27975439186557516</v>
      </c>
      <c r="AD73">
        <f t="shared" si="4"/>
        <v>31.510517411040688</v>
      </c>
      <c r="AE73">
        <f>'IDT-1'!D73</f>
        <v>0</v>
      </c>
      <c r="AF73" s="26"/>
      <c r="AG73">
        <f t="shared" si="5"/>
        <v>31.510517411040688</v>
      </c>
      <c r="AI73" s="75">
        <f>PXIL!L73</f>
        <v>0</v>
      </c>
      <c r="AJ73" s="75">
        <f>PXIL!R73</f>
        <v>0</v>
      </c>
      <c r="AK73" s="75">
        <f>RTM_IEX!L73</f>
        <v>16.91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1.7900000000000003</v>
      </c>
      <c r="I74">
        <f>Bawana_NG!R74</f>
        <v>5.8202718029062614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0.20750639186557512</v>
      </c>
      <c r="AD74">
        <f t="shared" si="4"/>
        <v>23.372765411040685</v>
      </c>
      <c r="AE74">
        <f>'IDT-1'!D74</f>
        <v>0</v>
      </c>
      <c r="AF74" s="26"/>
      <c r="AG74">
        <f t="shared" si="5"/>
        <v>23.372765411040685</v>
      </c>
      <c r="AI74" s="75">
        <f>PXIL!L74</f>
        <v>0</v>
      </c>
      <c r="AJ74" s="75">
        <f>PXIL!R74</f>
        <v>0</v>
      </c>
      <c r="AK74" s="75">
        <f>RTM_IEX!L74</f>
        <v>8.6999999999999993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1.94</v>
      </c>
      <c r="I75">
        <f>Bawana_NG!R75</f>
        <v>5.8202718029062614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0.24279439186557511</v>
      </c>
      <c r="AD75">
        <f t="shared" si="4"/>
        <v>27.347477411040682</v>
      </c>
      <c r="AE75">
        <f>'IDT-1'!D75</f>
        <v>0</v>
      </c>
      <c r="AF75" s="26"/>
      <c r="AG75">
        <f t="shared" si="5"/>
        <v>27.347477411040682</v>
      </c>
      <c r="AI75" s="75">
        <f>PXIL!L75</f>
        <v>0</v>
      </c>
      <c r="AJ75" s="75">
        <f>PXIL!R75</f>
        <v>0</v>
      </c>
      <c r="AK75" s="75">
        <f>RTM_IEX!L75</f>
        <v>12.56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1.94</v>
      </c>
      <c r="I76">
        <f>Bawana_NG!R76</f>
        <v>5.8202718029062614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0.23003439186557512</v>
      </c>
      <c r="AD76">
        <f t="shared" si="4"/>
        <v>25.910237411040683</v>
      </c>
      <c r="AE76">
        <f>'IDT-1'!D76</f>
        <v>0</v>
      </c>
      <c r="AF76" s="26"/>
      <c r="AG76">
        <f t="shared" si="5"/>
        <v>25.910237411040683</v>
      </c>
      <c r="AI76" s="75">
        <f>PXIL!L76</f>
        <v>0</v>
      </c>
      <c r="AJ76" s="75">
        <f>PXIL!R76</f>
        <v>0</v>
      </c>
      <c r="AK76" s="75">
        <f>RTM_IEX!L76</f>
        <v>11.11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5.8202718029062614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0.20873839186557513</v>
      </c>
      <c r="AD77">
        <f t="shared" si="4"/>
        <v>23.511533411040684</v>
      </c>
      <c r="AE77">
        <f>'IDT-1'!D77</f>
        <v>0</v>
      </c>
      <c r="AF77" s="26"/>
      <c r="AG77">
        <f t="shared" si="5"/>
        <v>23.511533411040684</v>
      </c>
      <c r="AI77" s="75">
        <f>PXIL!L77</f>
        <v>0</v>
      </c>
      <c r="AJ77" s="75">
        <f>PXIL!R77</f>
        <v>0</v>
      </c>
      <c r="AK77" s="75">
        <f>RTM_IEX!L77</f>
        <v>10.63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0.20028800000000002</v>
      </c>
      <c r="AD78">
        <f t="shared" si="4"/>
        <v>22.559711999999998</v>
      </c>
      <c r="AE78">
        <f>'IDT-1'!D78</f>
        <v>0</v>
      </c>
      <c r="AF78" s="26"/>
      <c r="AG78">
        <f t="shared" si="5"/>
        <v>22.559711999999998</v>
      </c>
      <c r="AI78" s="75">
        <f>PXIL!L78</f>
        <v>0</v>
      </c>
      <c r="AJ78" s="75">
        <f>PXIL!R78</f>
        <v>0</v>
      </c>
      <c r="AK78" s="75">
        <f>RTM_IEX!L78</f>
        <v>9.67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1.94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0.25731199999999999</v>
      </c>
      <c r="AD79">
        <f t="shared" si="4"/>
        <v>28.982688</v>
      </c>
      <c r="AE79">
        <f>'IDT-1'!D79</f>
        <v>0</v>
      </c>
      <c r="AF79" s="26"/>
      <c r="AG79">
        <f t="shared" si="5"/>
        <v>28.982688</v>
      </c>
      <c r="AI79" s="75">
        <f>PXIL!L79</f>
        <v>0</v>
      </c>
      <c r="AJ79" s="75">
        <f>PXIL!R79</f>
        <v>0</v>
      </c>
      <c r="AK79" s="75">
        <f>RTM_IEX!L79</f>
        <v>14.21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1.94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0.13226399999999999</v>
      </c>
      <c r="AD80">
        <f t="shared" si="4"/>
        <v>14.897735999999998</v>
      </c>
      <c r="AE80">
        <f>'IDT-1'!D80</f>
        <v>0</v>
      </c>
      <c r="AF80" s="26"/>
      <c r="AG80">
        <f t="shared" si="5"/>
        <v>14.897735999999998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1.94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0.13226399999999999</v>
      </c>
      <c r="AD81">
        <f t="shared" si="4"/>
        <v>14.897735999999998</v>
      </c>
      <c r="AE81">
        <f>'IDT-1'!D81</f>
        <v>0</v>
      </c>
      <c r="AF81" s="26"/>
      <c r="AG81">
        <f t="shared" si="5"/>
        <v>14.897735999999998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1.94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0.13226399999999999</v>
      </c>
      <c r="AD82">
        <f t="shared" si="4"/>
        <v>14.897735999999998</v>
      </c>
      <c r="AE82">
        <f>'IDT-1'!D82</f>
        <v>0</v>
      </c>
      <c r="AF82" s="26"/>
      <c r="AG82">
        <f t="shared" si="5"/>
        <v>14.897735999999998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1.94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0.13226399999999999</v>
      </c>
      <c r="AD83">
        <f t="shared" si="4"/>
        <v>14.897735999999998</v>
      </c>
      <c r="AE83">
        <f>'IDT-1'!D83</f>
        <v>0</v>
      </c>
      <c r="AF83" s="26"/>
      <c r="AG83">
        <f t="shared" si="5"/>
        <v>14.897735999999998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0.115192</v>
      </c>
      <c r="AD84">
        <f t="shared" si="4"/>
        <v>12.974807999999999</v>
      </c>
      <c r="AE84">
        <f>'IDT-1'!D84</f>
        <v>0</v>
      </c>
      <c r="AF84" s="26"/>
      <c r="AG84">
        <f t="shared" si="5"/>
        <v>12.974807999999999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0.25977600000000001</v>
      </c>
      <c r="AD85">
        <f t="shared" si="4"/>
        <v>29.260224000000001</v>
      </c>
      <c r="AE85">
        <f>'IDT-1'!D85</f>
        <v>0</v>
      </c>
      <c r="AF85" s="26"/>
      <c r="AG85">
        <f t="shared" si="5"/>
        <v>29.260224000000001</v>
      </c>
      <c r="AI85" s="75">
        <f>PXIL!L85</f>
        <v>0</v>
      </c>
      <c r="AJ85" s="75">
        <f>PXIL!R85</f>
        <v>0</v>
      </c>
      <c r="AK85" s="75">
        <f>RTM_IEX!L85</f>
        <v>16.43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1.94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0.13226399999999999</v>
      </c>
      <c r="AD86">
        <f t="shared" si="4"/>
        <v>14.897735999999998</v>
      </c>
      <c r="AE86">
        <f>'IDT-1'!D86</f>
        <v>0</v>
      </c>
      <c r="AF86" s="26"/>
      <c r="AG86">
        <f t="shared" si="5"/>
        <v>14.897735999999998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0.13279199999999999</v>
      </c>
      <c r="AD87">
        <f t="shared" si="4"/>
        <v>14.957208</v>
      </c>
      <c r="AE87">
        <f>'IDT-1'!D87</f>
        <v>0</v>
      </c>
      <c r="AF87" s="26"/>
      <c r="AG87">
        <f t="shared" si="5"/>
        <v>14.957208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0.13279199999999999</v>
      </c>
      <c r="AD88">
        <f t="shared" si="4"/>
        <v>14.957208</v>
      </c>
      <c r="AE88">
        <f>'IDT-1'!D88</f>
        <v>0</v>
      </c>
      <c r="AF88" s="26"/>
      <c r="AG88">
        <f t="shared" si="5"/>
        <v>14.957208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0.115192</v>
      </c>
      <c r="AD89">
        <f t="shared" si="4"/>
        <v>12.974807999999999</v>
      </c>
      <c r="AE89">
        <f>'IDT-1'!D89</f>
        <v>0</v>
      </c>
      <c r="AF89" s="26"/>
      <c r="AG89">
        <f t="shared" si="5"/>
        <v>12.974807999999999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0.115192</v>
      </c>
      <c r="AD90">
        <f t="shared" si="4"/>
        <v>12.974807999999999</v>
      </c>
      <c r="AE90">
        <f>'IDT-1'!D90</f>
        <v>0</v>
      </c>
      <c r="AF90" s="26"/>
      <c r="AG90">
        <f t="shared" si="5"/>
        <v>12.974807999999999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2.06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0.269368</v>
      </c>
      <c r="AD91">
        <f t="shared" si="4"/>
        <v>30.340631999999999</v>
      </c>
      <c r="AE91">
        <f>'IDT-1'!D91</f>
        <v>0</v>
      </c>
      <c r="AF91" s="26"/>
      <c r="AG91">
        <f t="shared" si="5"/>
        <v>30.340631999999999</v>
      </c>
      <c r="AI91" s="75">
        <f>PXIL!L91</f>
        <v>0</v>
      </c>
      <c r="AJ91" s="75">
        <f>PXIL!R91</f>
        <v>0</v>
      </c>
      <c r="AK91" s="75">
        <f>RTM_IEX!L91</f>
        <v>15.46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0.115192</v>
      </c>
      <c r="AD92">
        <f t="shared" si="4"/>
        <v>12.974807999999999</v>
      </c>
      <c r="AE92">
        <f>'IDT-1'!D92</f>
        <v>0</v>
      </c>
      <c r="AF92" s="26"/>
      <c r="AG92">
        <f t="shared" si="5"/>
        <v>12.974807999999999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0.115192</v>
      </c>
      <c r="AD93">
        <f t="shared" si="4"/>
        <v>12.974807999999999</v>
      </c>
      <c r="AE93">
        <f>'IDT-1'!D93</f>
        <v>0</v>
      </c>
      <c r="AF93" s="26"/>
      <c r="AG93">
        <f t="shared" si="5"/>
        <v>12.974807999999999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0.115192</v>
      </c>
      <c r="AD94">
        <f t="shared" si="4"/>
        <v>12.974807999999999</v>
      </c>
      <c r="AE94">
        <f>'IDT-1'!D94</f>
        <v>0</v>
      </c>
      <c r="AF94" s="26"/>
      <c r="AG94">
        <f t="shared" si="5"/>
        <v>12.974807999999999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2.06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0.13331999999999999</v>
      </c>
      <c r="AD95">
        <f t="shared" si="4"/>
        <v>15.016679999999999</v>
      </c>
      <c r="AE95">
        <f>'IDT-1'!D95</f>
        <v>0</v>
      </c>
      <c r="AF95" s="26"/>
      <c r="AG95">
        <f t="shared" si="5"/>
        <v>15.016679999999999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2.06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0.13331999999999999</v>
      </c>
      <c r="AD96">
        <f t="shared" si="4"/>
        <v>15.016679999999999</v>
      </c>
      <c r="AE96">
        <f>'IDT-1'!D96</f>
        <v>0</v>
      </c>
      <c r="AF96" s="26"/>
      <c r="AG96">
        <f t="shared" si="5"/>
        <v>15.016679999999999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2.06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0.26092000000000004</v>
      </c>
      <c r="AD97">
        <f t="shared" si="4"/>
        <v>29.38908</v>
      </c>
      <c r="AE97">
        <f>'IDT-1'!D97</f>
        <v>0</v>
      </c>
      <c r="AF97" s="26"/>
      <c r="AG97">
        <f t="shared" si="5"/>
        <v>29.38908</v>
      </c>
      <c r="AI97" s="75">
        <f>PXIL!L97</f>
        <v>0</v>
      </c>
      <c r="AJ97" s="75">
        <f>PXIL!R97</f>
        <v>0</v>
      </c>
      <c r="AK97" s="75">
        <f>RTM_IEX!L97</f>
        <v>14.5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2.06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0.13331999999999999</v>
      </c>
      <c r="AD98">
        <f t="shared" si="4"/>
        <v>15.016679999999999</v>
      </c>
      <c r="AE98">
        <f>'IDT-1'!D98</f>
        <v>0</v>
      </c>
      <c r="AF98" s="26"/>
      <c r="AG98">
        <f t="shared" si="5"/>
        <v>15.016679999999999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3.8656477024070039E-2</v>
      </c>
      <c r="I99">
        <f t="shared" si="6"/>
        <v>0.13968197057107024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5.4120523388372366E-3</v>
      </c>
      <c r="AD99">
        <f t="shared" si="6"/>
        <v>0.60959389525630303</v>
      </c>
      <c r="AE99">
        <f t="shared" ref="AE99:AR99" si="7">SUM(AE3:AE98)/4000</f>
        <v>0</v>
      </c>
      <c r="AG99">
        <f t="shared" si="7"/>
        <v>0.60959389525630303</v>
      </c>
      <c r="AI99">
        <f t="shared" si="7"/>
        <v>0</v>
      </c>
      <c r="AJ99">
        <f t="shared" si="7"/>
        <v>0</v>
      </c>
      <c r="AK99">
        <f t="shared" si="7"/>
        <v>0.26218749999999991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44567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12.344137999999999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3.87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0.14268441439999999</v>
      </c>
      <c r="AD3">
        <f>SUM(B3:AB3,AI3:AR3)-AC3</f>
        <v>16.071453585599997</v>
      </c>
      <c r="AE3">
        <v>0</v>
      </c>
      <c r="AF3" s="26"/>
      <c r="AG3">
        <f>SUM(AD3:AF3)</f>
        <v>16.071453585599997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12.344137999999999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0.15878841440000002</v>
      </c>
      <c r="AD4">
        <f t="shared" ref="AD4:AD67" si="1">SUM(B4:AB4,AI4:AR4)-AC4</f>
        <v>17.8853495856</v>
      </c>
      <c r="AE4">
        <v>0</v>
      </c>
      <c r="AF4" s="26"/>
      <c r="AG4">
        <f t="shared" ref="AG4:AG67" si="2">SUM(AD4:AF4)</f>
        <v>17.8853495856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12.344137999999999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0.11628441439999999</v>
      </c>
      <c r="AD5">
        <f t="shared" si="1"/>
        <v>13.097853585599998</v>
      </c>
      <c r="AE5">
        <v>0</v>
      </c>
      <c r="AF5" s="26"/>
      <c r="AG5">
        <f t="shared" si="2"/>
        <v>13.097853585599998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12.344137999999999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3.09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0.13582041440000001</v>
      </c>
      <c r="AD6">
        <f t="shared" si="1"/>
        <v>15.2983175856</v>
      </c>
      <c r="AE6">
        <v>0</v>
      </c>
      <c r="AF6" s="26"/>
      <c r="AG6">
        <f t="shared" si="2"/>
        <v>15.2983175856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12.344137999999999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2.61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0.1315964144</v>
      </c>
      <c r="AD7">
        <f t="shared" si="1"/>
        <v>14.822541585599998</v>
      </c>
      <c r="AE7">
        <v>0</v>
      </c>
      <c r="AF7" s="26"/>
      <c r="AG7">
        <f t="shared" si="2"/>
        <v>14.822541585599998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9.3363899999999997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8.2160232E-2</v>
      </c>
      <c r="AD8">
        <f t="shared" si="1"/>
        <v>9.2542297680000001</v>
      </c>
      <c r="AE8">
        <v>0</v>
      </c>
      <c r="AF8" s="26"/>
      <c r="AG8">
        <f t="shared" si="2"/>
        <v>9.2542297680000001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12.344137999999999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2.2200000000000002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0.12816441440000001</v>
      </c>
      <c r="AD9">
        <f t="shared" si="1"/>
        <v>14.435973585599999</v>
      </c>
      <c r="AE9">
        <v>0</v>
      </c>
      <c r="AF9" s="26"/>
      <c r="AG9">
        <f t="shared" si="2"/>
        <v>14.435973585599999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12.344137999999999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0.1086284144</v>
      </c>
      <c r="AD10">
        <f t="shared" si="1"/>
        <v>12.235509585599999</v>
      </c>
      <c r="AE10">
        <v>0</v>
      </c>
      <c r="AF10" s="26"/>
      <c r="AG10">
        <f t="shared" si="2"/>
        <v>12.235509585599999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12.344137999999999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4.83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0.1511324144</v>
      </c>
      <c r="AD11">
        <f t="shared" si="1"/>
        <v>17.0230055856</v>
      </c>
      <c r="AE11">
        <v>0</v>
      </c>
      <c r="AF11" s="26"/>
      <c r="AG11">
        <f t="shared" si="2"/>
        <v>17.0230055856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12.344137999999999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1.45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0.12138841439999999</v>
      </c>
      <c r="AD12">
        <f t="shared" si="1"/>
        <v>13.672749585599998</v>
      </c>
      <c r="AE12">
        <v>0</v>
      </c>
      <c r="AF12" s="26"/>
      <c r="AG12">
        <f t="shared" si="2"/>
        <v>13.672749585599998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12.344137999999999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0.13326841439999998</v>
      </c>
      <c r="AD13">
        <f t="shared" si="1"/>
        <v>15.010869585599998</v>
      </c>
      <c r="AE13">
        <v>0</v>
      </c>
      <c r="AF13" s="26"/>
      <c r="AG13">
        <f t="shared" si="2"/>
        <v>15.010869585599998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12.344137999999999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4.0599999999999996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0.14435641439999999</v>
      </c>
      <c r="AD14">
        <f t="shared" si="1"/>
        <v>16.259781585599999</v>
      </c>
      <c r="AE14">
        <v>0</v>
      </c>
      <c r="AF14" s="26"/>
      <c r="AG14">
        <f t="shared" si="2"/>
        <v>16.259781585599999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12.344137999999999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0.1086284144</v>
      </c>
      <c r="AD15">
        <f t="shared" si="1"/>
        <v>12.235509585599999</v>
      </c>
      <c r="AE15">
        <v>0</v>
      </c>
      <c r="AF15" s="26"/>
      <c r="AG15">
        <f t="shared" si="2"/>
        <v>12.235509585599999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12.344137999999999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0.1341484144</v>
      </c>
      <c r="AD16">
        <f t="shared" si="1"/>
        <v>15.109989585599999</v>
      </c>
      <c r="AE16">
        <v>0</v>
      </c>
      <c r="AF16" s="26"/>
      <c r="AG16">
        <f t="shared" si="2"/>
        <v>15.109989585599999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12.344137999999999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4.25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0.14602841440000003</v>
      </c>
      <c r="AD17">
        <f t="shared" si="1"/>
        <v>16.448109585600001</v>
      </c>
      <c r="AE17">
        <v>0</v>
      </c>
      <c r="AF17" s="26"/>
      <c r="AG17">
        <f t="shared" si="2"/>
        <v>16.448109585600001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12.344137999999999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10.63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0.2021724144</v>
      </c>
      <c r="AD18">
        <f t="shared" si="1"/>
        <v>22.7719655856</v>
      </c>
      <c r="AE18">
        <v>0</v>
      </c>
      <c r="AF18" s="26"/>
      <c r="AG18">
        <f t="shared" si="2"/>
        <v>22.7719655856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12.344137999999999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0.15544441440000001</v>
      </c>
      <c r="AD19">
        <f t="shared" si="1"/>
        <v>17.5086935856</v>
      </c>
      <c r="AE19">
        <v>0</v>
      </c>
      <c r="AF19" s="26"/>
      <c r="AG19">
        <f t="shared" si="2"/>
        <v>17.5086935856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12.344137999999999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7.54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0.17498041440000001</v>
      </c>
      <c r="AD20">
        <f t="shared" si="1"/>
        <v>19.7091575856</v>
      </c>
      <c r="AE20">
        <v>0</v>
      </c>
      <c r="AF20" s="26"/>
      <c r="AG20">
        <f t="shared" si="2"/>
        <v>19.7091575856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12.344137999999999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8.1199999999999992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0.1800844144</v>
      </c>
      <c r="AD21">
        <f t="shared" si="1"/>
        <v>20.284053585599999</v>
      </c>
      <c r="AE21">
        <v>0</v>
      </c>
      <c r="AF21" s="26"/>
      <c r="AG21">
        <f t="shared" si="2"/>
        <v>20.284053585599999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12.344137999999999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2.3199999999999998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0.1290444144</v>
      </c>
      <c r="AD22">
        <f t="shared" si="1"/>
        <v>14.5350935856</v>
      </c>
      <c r="AE22">
        <v>0</v>
      </c>
      <c r="AF22" s="26"/>
      <c r="AG22">
        <f t="shared" si="2"/>
        <v>14.5350935856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12.344137999999999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11.79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0.21238041440000002</v>
      </c>
      <c r="AD23">
        <f t="shared" si="1"/>
        <v>23.921757585600002</v>
      </c>
      <c r="AE23">
        <v>0</v>
      </c>
      <c r="AF23" s="26"/>
      <c r="AG23">
        <f t="shared" si="2"/>
        <v>23.921757585600002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12.344137999999999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11.79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0.21238041440000002</v>
      </c>
      <c r="AD24">
        <f t="shared" si="1"/>
        <v>23.921757585600002</v>
      </c>
      <c r="AE24">
        <v>0</v>
      </c>
      <c r="AF24" s="26"/>
      <c r="AG24">
        <f t="shared" si="2"/>
        <v>23.921757585600002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12.344137999999999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11.79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0.21238041440000002</v>
      </c>
      <c r="AD25">
        <f t="shared" si="1"/>
        <v>23.921757585600002</v>
      </c>
      <c r="AE25">
        <v>0</v>
      </c>
      <c r="AF25" s="26"/>
      <c r="AG25">
        <f t="shared" si="2"/>
        <v>23.921757585600002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12.344137999999999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9.18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0.18941241440000001</v>
      </c>
      <c r="AD26">
        <f t="shared" si="1"/>
        <v>21.334725585600001</v>
      </c>
      <c r="AE26">
        <v>0</v>
      </c>
      <c r="AF26" s="26"/>
      <c r="AG26">
        <f t="shared" si="2"/>
        <v>21.334725585600001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12.344137999999999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8.31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0.18175641440000001</v>
      </c>
      <c r="AD27">
        <f t="shared" si="1"/>
        <v>20.472381585600001</v>
      </c>
      <c r="AE27">
        <v>0</v>
      </c>
      <c r="AF27" s="26"/>
      <c r="AG27">
        <f t="shared" si="2"/>
        <v>20.472381585600001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12.344137999999999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11.79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0.21238041440000002</v>
      </c>
      <c r="AD28">
        <f t="shared" si="1"/>
        <v>23.921757585600002</v>
      </c>
      <c r="AE28">
        <v>0</v>
      </c>
      <c r="AF28" s="26"/>
      <c r="AG28">
        <f t="shared" si="2"/>
        <v>23.921757585600002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12.344137999999999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0.1392524144</v>
      </c>
      <c r="AD29">
        <f t="shared" si="1"/>
        <v>15.6848855856</v>
      </c>
      <c r="AE29">
        <v>0</v>
      </c>
      <c r="AF29" s="26"/>
      <c r="AG29">
        <f t="shared" si="2"/>
        <v>15.6848855856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12.344137999999999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11.79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0.21238041440000002</v>
      </c>
      <c r="AD30">
        <f t="shared" si="1"/>
        <v>23.921757585600002</v>
      </c>
      <c r="AE30">
        <v>0</v>
      </c>
      <c r="AF30" s="26"/>
      <c r="AG30">
        <f t="shared" si="2"/>
        <v>23.921757585600002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12.344137999999999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11.69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0.2115004144</v>
      </c>
      <c r="AD31">
        <f t="shared" si="1"/>
        <v>23.822637585599999</v>
      </c>
      <c r="AE31">
        <v>0</v>
      </c>
      <c r="AF31" s="26"/>
      <c r="AG31">
        <f t="shared" si="2"/>
        <v>23.822637585599999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12.344137999999999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11.79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0.21238041440000002</v>
      </c>
      <c r="AD32">
        <f t="shared" si="1"/>
        <v>23.921757585600002</v>
      </c>
      <c r="AE32">
        <v>0</v>
      </c>
      <c r="AF32" s="26"/>
      <c r="AG32">
        <f t="shared" si="2"/>
        <v>23.921757585600002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12.344137999999999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8.6999999999999993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0.18518841439999997</v>
      </c>
      <c r="AD33">
        <f t="shared" si="1"/>
        <v>20.858949585599998</v>
      </c>
      <c r="AE33">
        <v>0</v>
      </c>
      <c r="AF33" s="26"/>
      <c r="AG33">
        <f t="shared" si="2"/>
        <v>20.858949585599998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12.344137999999999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8.89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0.18686041440000004</v>
      </c>
      <c r="AD34">
        <f t="shared" si="1"/>
        <v>21.0472775856</v>
      </c>
      <c r="AE34">
        <v>0</v>
      </c>
      <c r="AF34" s="26"/>
      <c r="AG34">
        <f t="shared" si="2"/>
        <v>21.0472775856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12.344137999999999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11.79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0.21238041440000002</v>
      </c>
      <c r="AD35">
        <f t="shared" si="1"/>
        <v>23.921757585600002</v>
      </c>
      <c r="AE35">
        <v>0</v>
      </c>
      <c r="AF35" s="26"/>
      <c r="AG35">
        <f t="shared" si="2"/>
        <v>23.921757585600002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12.344137999999999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3.48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0.1392524144</v>
      </c>
      <c r="AD36">
        <f t="shared" si="1"/>
        <v>15.6848855856</v>
      </c>
      <c r="AE36">
        <v>0</v>
      </c>
      <c r="AF36" s="26"/>
      <c r="AG36">
        <f t="shared" si="2"/>
        <v>15.6848855856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12.344137999999999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0.2089484144</v>
      </c>
      <c r="AD37">
        <f t="shared" si="1"/>
        <v>23.535189585600001</v>
      </c>
      <c r="AE37">
        <v>0</v>
      </c>
      <c r="AF37" s="26"/>
      <c r="AG37">
        <f t="shared" si="2"/>
        <v>23.535189585600001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12.344137999999999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11.02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0.20560441439999999</v>
      </c>
      <c r="AD38">
        <f t="shared" si="1"/>
        <v>23.158533585599997</v>
      </c>
      <c r="AE38">
        <v>0</v>
      </c>
      <c r="AF38" s="26"/>
      <c r="AG38">
        <f t="shared" si="2"/>
        <v>23.158533585599997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12.344137999999999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11.79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0.21238041440000002</v>
      </c>
      <c r="AD39">
        <f t="shared" si="1"/>
        <v>23.921757585600002</v>
      </c>
      <c r="AE39">
        <v>0</v>
      </c>
      <c r="AF39" s="26"/>
      <c r="AG39">
        <f t="shared" si="2"/>
        <v>23.921757585600002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12.344137999999999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11.79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0.21238041440000002</v>
      </c>
      <c r="AD40">
        <f t="shared" si="1"/>
        <v>23.921757585600002</v>
      </c>
      <c r="AE40">
        <v>0</v>
      </c>
      <c r="AF40" s="26"/>
      <c r="AG40">
        <f t="shared" si="2"/>
        <v>23.921757585600002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12.344137999999999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11.31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0.20815641440000002</v>
      </c>
      <c r="AD41">
        <f t="shared" si="1"/>
        <v>23.445981585599998</v>
      </c>
      <c r="AE41">
        <v>0</v>
      </c>
      <c r="AF41" s="26"/>
      <c r="AG41">
        <f t="shared" si="2"/>
        <v>23.445981585599998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12.344137999999999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11.02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0.20560441439999999</v>
      </c>
      <c r="AD42">
        <f t="shared" si="1"/>
        <v>23.158533585599997</v>
      </c>
      <c r="AE42">
        <v>0</v>
      </c>
      <c r="AF42" s="26"/>
      <c r="AG42">
        <f t="shared" si="2"/>
        <v>23.158533585599997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12.344137999999999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0.1230604144</v>
      </c>
      <c r="AD43">
        <f t="shared" si="1"/>
        <v>13.8610775856</v>
      </c>
      <c r="AE43">
        <v>0</v>
      </c>
      <c r="AF43" s="26"/>
      <c r="AG43">
        <f t="shared" si="2"/>
        <v>13.8610775856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12.344137999999999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10.34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0.1996204144</v>
      </c>
      <c r="AD44">
        <f t="shared" si="1"/>
        <v>22.484517585599995</v>
      </c>
      <c r="AE44">
        <v>0</v>
      </c>
      <c r="AF44" s="26"/>
      <c r="AG44">
        <f t="shared" si="2"/>
        <v>22.484517585599995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12.344137999999999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0.1656524144</v>
      </c>
      <c r="AD45">
        <f t="shared" si="1"/>
        <v>18.658485585599998</v>
      </c>
      <c r="AE45">
        <v>0</v>
      </c>
      <c r="AF45" s="26"/>
      <c r="AG45">
        <f t="shared" si="2"/>
        <v>18.658485585599998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12.344137999999999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11.79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0.21238041440000002</v>
      </c>
      <c r="AD46">
        <f t="shared" si="1"/>
        <v>23.921757585600002</v>
      </c>
      <c r="AE46">
        <v>0</v>
      </c>
      <c r="AF46" s="26"/>
      <c r="AG46">
        <f t="shared" si="2"/>
        <v>23.921757585600002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12.344137999999999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5.32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0.15544441440000001</v>
      </c>
      <c r="AD47">
        <f t="shared" si="1"/>
        <v>17.5086935856</v>
      </c>
      <c r="AE47">
        <v>0</v>
      </c>
      <c r="AF47" s="26"/>
      <c r="AG47">
        <f t="shared" si="2"/>
        <v>17.5086935856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12.344137999999999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4.3499999999999996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0.14690841439999999</v>
      </c>
      <c r="AD48">
        <f t="shared" si="1"/>
        <v>16.5472295856</v>
      </c>
      <c r="AE48">
        <v>0</v>
      </c>
      <c r="AF48" s="26"/>
      <c r="AG48">
        <f t="shared" si="2"/>
        <v>16.5472295856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12.344137999999999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7.06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0.1707564144</v>
      </c>
      <c r="AD49">
        <f t="shared" si="1"/>
        <v>19.2333815856</v>
      </c>
      <c r="AE49">
        <v>0</v>
      </c>
      <c r="AF49" s="26"/>
      <c r="AG49">
        <f t="shared" si="2"/>
        <v>19.2333815856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12.344137999999999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4.3499999999999996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0.14690841439999999</v>
      </c>
      <c r="AD50">
        <f t="shared" si="1"/>
        <v>16.5472295856</v>
      </c>
      <c r="AE50">
        <v>0</v>
      </c>
      <c r="AF50" s="26"/>
      <c r="AG50">
        <f t="shared" si="2"/>
        <v>16.5472295856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12.344137999999999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10.15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0.19794841439999999</v>
      </c>
      <c r="AD51">
        <f t="shared" si="1"/>
        <v>22.296189585600001</v>
      </c>
      <c r="AE51">
        <v>0</v>
      </c>
      <c r="AF51" s="26"/>
      <c r="AG51">
        <f t="shared" si="2"/>
        <v>22.296189585600001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12.344137999999999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8.2200000000000006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0.1809644144</v>
      </c>
      <c r="AD52">
        <f t="shared" si="1"/>
        <v>20.383173585599998</v>
      </c>
      <c r="AE52">
        <v>0</v>
      </c>
      <c r="AF52" s="26"/>
      <c r="AG52">
        <f t="shared" si="2"/>
        <v>20.383173585599998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12.344137999999999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10.73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0.20305241439999999</v>
      </c>
      <c r="AD53">
        <f t="shared" si="1"/>
        <v>22.871085585599999</v>
      </c>
      <c r="AE53">
        <v>0</v>
      </c>
      <c r="AF53" s="26"/>
      <c r="AG53">
        <f t="shared" si="2"/>
        <v>22.871085585599999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12.344137999999999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9.3800000000000008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0.19117241440000002</v>
      </c>
      <c r="AD54">
        <f t="shared" si="1"/>
        <v>21.5329655856</v>
      </c>
      <c r="AE54">
        <v>0</v>
      </c>
      <c r="AF54" s="26"/>
      <c r="AG54">
        <f t="shared" si="2"/>
        <v>21.5329655856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12.344137999999999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0.19372441440000002</v>
      </c>
      <c r="AD55">
        <f t="shared" si="1"/>
        <v>21.820413585600001</v>
      </c>
      <c r="AE55">
        <v>0</v>
      </c>
      <c r="AF55" s="26"/>
      <c r="AG55">
        <f t="shared" si="2"/>
        <v>21.820413585600001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12.344137999999999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9.57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0.19284441440000002</v>
      </c>
      <c r="AD56">
        <f t="shared" si="1"/>
        <v>21.721293585600002</v>
      </c>
      <c r="AE56">
        <v>0</v>
      </c>
      <c r="AF56" s="26"/>
      <c r="AG56">
        <f t="shared" si="2"/>
        <v>21.721293585600002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12.344137999999999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0.1086284144</v>
      </c>
      <c r="AD57">
        <f t="shared" si="1"/>
        <v>12.235509585599999</v>
      </c>
      <c r="AE57">
        <v>0</v>
      </c>
      <c r="AF57" s="26"/>
      <c r="AG57">
        <f t="shared" si="2"/>
        <v>12.235509585599999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12.344137999999999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5.61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0.15799641440000001</v>
      </c>
      <c r="AD58">
        <f t="shared" si="1"/>
        <v>17.796141585600001</v>
      </c>
      <c r="AE58">
        <v>0</v>
      </c>
      <c r="AF58" s="26"/>
      <c r="AG58">
        <f t="shared" si="2"/>
        <v>17.796141585600001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12.344137999999999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5.41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0.1562364144</v>
      </c>
      <c r="AD59">
        <f t="shared" si="1"/>
        <v>17.597901585599999</v>
      </c>
      <c r="AE59">
        <v>0</v>
      </c>
      <c r="AF59" s="26"/>
      <c r="AG59">
        <f t="shared" si="2"/>
        <v>17.597901585599999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12.344137999999999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0.20305241439999999</v>
      </c>
      <c r="AD60">
        <f t="shared" si="1"/>
        <v>22.871085585599999</v>
      </c>
      <c r="AE60">
        <v>0</v>
      </c>
      <c r="AF60" s="26"/>
      <c r="AG60">
        <f t="shared" si="2"/>
        <v>22.871085585599999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12.344137999999999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9.18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0.18941241440000001</v>
      </c>
      <c r="AD61">
        <f t="shared" si="1"/>
        <v>21.334725585600001</v>
      </c>
      <c r="AE61">
        <v>0</v>
      </c>
      <c r="AF61" s="26"/>
      <c r="AG61">
        <f t="shared" si="2"/>
        <v>21.334725585600001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12.344137999999999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0.18430841440000001</v>
      </c>
      <c r="AD62">
        <f t="shared" si="1"/>
        <v>20.759829585599999</v>
      </c>
      <c r="AE62">
        <v>0</v>
      </c>
      <c r="AF62" s="26"/>
      <c r="AG62">
        <f t="shared" si="2"/>
        <v>20.759829585599999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12.344137999999999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0.18430841440000001</v>
      </c>
      <c r="AD63">
        <f t="shared" si="1"/>
        <v>20.759829585599999</v>
      </c>
      <c r="AE63">
        <v>0</v>
      </c>
      <c r="AF63" s="26"/>
      <c r="AG63">
        <f t="shared" si="2"/>
        <v>20.759829585599999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12.344137999999999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0.14013241439999999</v>
      </c>
      <c r="AD64">
        <f t="shared" si="1"/>
        <v>15.784005585599999</v>
      </c>
      <c r="AE64">
        <v>0</v>
      </c>
      <c r="AF64" s="26"/>
      <c r="AG64">
        <f t="shared" si="2"/>
        <v>15.784005585599999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12.344137999999999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11.79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0.21238041440000002</v>
      </c>
      <c r="AD65">
        <f t="shared" si="1"/>
        <v>23.921757585600002</v>
      </c>
      <c r="AE65">
        <v>0</v>
      </c>
      <c r="AF65" s="26"/>
      <c r="AG65">
        <f t="shared" si="2"/>
        <v>23.921757585600002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12.344137999999999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9.86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0.19539641440000002</v>
      </c>
      <c r="AD66">
        <f t="shared" si="1"/>
        <v>22.008741585599999</v>
      </c>
      <c r="AE66">
        <v>0</v>
      </c>
      <c r="AF66" s="26"/>
      <c r="AG66">
        <f t="shared" si="2"/>
        <v>22.008741585599999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12.344137999999999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11.79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0.21238041440000002</v>
      </c>
      <c r="AD67">
        <f t="shared" si="1"/>
        <v>23.921757585600002</v>
      </c>
      <c r="AE67">
        <v>0</v>
      </c>
      <c r="AF67" s="26"/>
      <c r="AG67">
        <f t="shared" si="2"/>
        <v>23.921757585600002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12.344137999999999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11.79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0.21238041440000002</v>
      </c>
      <c r="AD68">
        <f t="shared" ref="AD68:AD98" si="4">SUM(B68:AB68,AI68:AR68)-AC68</f>
        <v>23.921757585600002</v>
      </c>
      <c r="AE68">
        <v>0</v>
      </c>
      <c r="AF68" s="26"/>
      <c r="AG68">
        <f t="shared" ref="AG68:AG98" si="5">SUM(AD68:AF68)</f>
        <v>23.921757585600002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12.344137999999999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9.86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0.19539641440000002</v>
      </c>
      <c r="AD69">
        <f t="shared" si="4"/>
        <v>22.008741585599999</v>
      </c>
      <c r="AE69">
        <v>0</v>
      </c>
      <c r="AF69" s="26"/>
      <c r="AG69">
        <f t="shared" si="5"/>
        <v>22.008741585599999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12.344137999999999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0.1758604144</v>
      </c>
      <c r="AD70">
        <f t="shared" si="4"/>
        <v>19.808277585599999</v>
      </c>
      <c r="AE70">
        <v>0</v>
      </c>
      <c r="AF70" s="26"/>
      <c r="AG70">
        <f t="shared" si="5"/>
        <v>19.808277585599999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12.344137999999999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5.12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0.1536844144</v>
      </c>
      <c r="AD71">
        <f t="shared" si="4"/>
        <v>17.310453585599998</v>
      </c>
      <c r="AE71">
        <v>0</v>
      </c>
      <c r="AF71" s="26"/>
      <c r="AG71">
        <f t="shared" si="5"/>
        <v>17.310453585599998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12.344137999999999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11.79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0.21238041440000002</v>
      </c>
      <c r="AD72">
        <f t="shared" si="4"/>
        <v>23.921757585600002</v>
      </c>
      <c r="AE72">
        <v>0</v>
      </c>
      <c r="AF72" s="26"/>
      <c r="AG72">
        <f t="shared" si="5"/>
        <v>23.921757585600002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12.344137999999999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9.9499999999999993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0.19618841439999998</v>
      </c>
      <c r="AD73">
        <f t="shared" si="4"/>
        <v>22.097949585599995</v>
      </c>
      <c r="AE73">
        <v>0</v>
      </c>
      <c r="AF73" s="26"/>
      <c r="AG73">
        <f t="shared" si="5"/>
        <v>22.097949585599995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12.344137999999999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11.79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0.21238041440000002</v>
      </c>
      <c r="AD74">
        <f t="shared" si="4"/>
        <v>23.921757585600002</v>
      </c>
      <c r="AE74">
        <v>0</v>
      </c>
      <c r="AF74" s="26"/>
      <c r="AG74">
        <f t="shared" si="5"/>
        <v>23.921757585600002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12.344137999999999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0.2115004144</v>
      </c>
      <c r="AD75">
        <f t="shared" si="4"/>
        <v>23.822637585599999</v>
      </c>
      <c r="AE75">
        <v>0</v>
      </c>
      <c r="AF75" s="26"/>
      <c r="AG75">
        <f t="shared" si="5"/>
        <v>23.822637585599999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12.344137999999999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0.19372441440000002</v>
      </c>
      <c r="AD76">
        <f t="shared" si="4"/>
        <v>21.820413585600001</v>
      </c>
      <c r="AE76">
        <v>0</v>
      </c>
      <c r="AF76" s="26"/>
      <c r="AG76">
        <f t="shared" si="5"/>
        <v>21.820413585600001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12.344137999999999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8.31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0.18175641440000001</v>
      </c>
      <c r="AD77">
        <f t="shared" si="4"/>
        <v>20.472381585600001</v>
      </c>
      <c r="AE77">
        <v>0</v>
      </c>
      <c r="AF77" s="26"/>
      <c r="AG77">
        <f t="shared" si="5"/>
        <v>20.472381585600001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12.344137999999999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1.06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0.1179564144</v>
      </c>
      <c r="AD78">
        <f t="shared" si="4"/>
        <v>13.2861815856</v>
      </c>
      <c r="AE78">
        <v>0</v>
      </c>
      <c r="AF78" s="26"/>
      <c r="AG78">
        <f t="shared" si="5"/>
        <v>13.2861815856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12.344137999999999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8.89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0.18686041440000004</v>
      </c>
      <c r="AD79">
        <f t="shared" si="4"/>
        <v>21.0472775856</v>
      </c>
      <c r="AE79">
        <v>0</v>
      </c>
      <c r="AF79" s="26"/>
      <c r="AG79">
        <f t="shared" si="5"/>
        <v>21.0472775856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12.344137999999999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0.21070841440000002</v>
      </c>
      <c r="AD80">
        <f t="shared" si="4"/>
        <v>23.7334295856</v>
      </c>
      <c r="AE80">
        <v>0</v>
      </c>
      <c r="AF80" s="26"/>
      <c r="AG80">
        <f t="shared" si="5"/>
        <v>23.7334295856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12.344137999999999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11.79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0.21238041440000002</v>
      </c>
      <c r="AD81">
        <f t="shared" si="4"/>
        <v>23.921757585600002</v>
      </c>
      <c r="AE81">
        <v>0</v>
      </c>
      <c r="AF81" s="26"/>
      <c r="AG81">
        <f t="shared" si="5"/>
        <v>23.921757585600002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12.344137999999999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11.79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0.21238041440000002</v>
      </c>
      <c r="AD82">
        <f t="shared" si="4"/>
        <v>23.921757585600002</v>
      </c>
      <c r="AE82">
        <v>0</v>
      </c>
      <c r="AF82" s="26"/>
      <c r="AG82">
        <f t="shared" si="5"/>
        <v>23.921757585600002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12.344137999999999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11.79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0.21238041440000002</v>
      </c>
      <c r="AD83">
        <f t="shared" si="4"/>
        <v>23.921757585600002</v>
      </c>
      <c r="AE83">
        <v>0</v>
      </c>
      <c r="AF83" s="26"/>
      <c r="AG83">
        <f t="shared" si="5"/>
        <v>23.921757585600002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12.344137999999999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11.79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0.21238041440000002</v>
      </c>
      <c r="AD84">
        <f t="shared" si="4"/>
        <v>23.921757585600002</v>
      </c>
      <c r="AE84">
        <v>0</v>
      </c>
      <c r="AF84" s="26"/>
      <c r="AG84">
        <f t="shared" si="5"/>
        <v>23.921757585600002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12.344137999999999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4.45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0.14778841440000001</v>
      </c>
      <c r="AD85">
        <f t="shared" si="4"/>
        <v>16.646349585599999</v>
      </c>
      <c r="AE85">
        <v>0</v>
      </c>
      <c r="AF85" s="26"/>
      <c r="AG85">
        <f t="shared" si="5"/>
        <v>16.646349585599999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12.344137999999999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11.79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0.21238041440000002</v>
      </c>
      <c r="AD86">
        <f t="shared" si="4"/>
        <v>23.921757585600002</v>
      </c>
      <c r="AE86">
        <v>0</v>
      </c>
      <c r="AF86" s="26"/>
      <c r="AG86">
        <f t="shared" si="5"/>
        <v>23.921757585600002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12.344137999999999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10.24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0.19874041440000001</v>
      </c>
      <c r="AD87">
        <f t="shared" si="4"/>
        <v>22.3853975856</v>
      </c>
      <c r="AE87">
        <v>0</v>
      </c>
      <c r="AF87" s="26"/>
      <c r="AG87">
        <f t="shared" si="5"/>
        <v>22.3853975856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12.344137999999999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11.79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0.21238041440000002</v>
      </c>
      <c r="AD88">
        <f t="shared" si="4"/>
        <v>23.921757585600002</v>
      </c>
      <c r="AE88">
        <v>0</v>
      </c>
      <c r="AF88" s="26"/>
      <c r="AG88">
        <f t="shared" si="5"/>
        <v>23.921757585600002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12.344137999999999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10.15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0.19794841439999999</v>
      </c>
      <c r="AD89">
        <f t="shared" si="4"/>
        <v>22.296189585600001</v>
      </c>
      <c r="AE89">
        <v>0</v>
      </c>
      <c r="AF89" s="26"/>
      <c r="AG89">
        <f t="shared" si="5"/>
        <v>22.296189585600001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12.344137999999999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7.54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0.17498041440000001</v>
      </c>
      <c r="AD90">
        <f t="shared" si="4"/>
        <v>19.7091575856</v>
      </c>
      <c r="AE90">
        <v>0</v>
      </c>
      <c r="AF90" s="26"/>
      <c r="AG90">
        <f t="shared" si="5"/>
        <v>19.7091575856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12.344137999999999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9.2799999999999994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0.1902924144</v>
      </c>
      <c r="AD91">
        <f t="shared" si="4"/>
        <v>21.433845585599997</v>
      </c>
      <c r="AE91">
        <v>0</v>
      </c>
      <c r="AF91" s="26"/>
      <c r="AG91">
        <f t="shared" si="5"/>
        <v>21.433845585599997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12.344137999999999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0.97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0.1171644144</v>
      </c>
      <c r="AD92">
        <f t="shared" si="4"/>
        <v>13.1969735856</v>
      </c>
      <c r="AE92">
        <v>0</v>
      </c>
      <c r="AF92" s="26"/>
      <c r="AG92">
        <f t="shared" si="5"/>
        <v>13.1969735856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12.344137999999999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7.35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0.1733084144</v>
      </c>
      <c r="AD93">
        <f t="shared" si="4"/>
        <v>19.520829585599998</v>
      </c>
      <c r="AE93">
        <v>0</v>
      </c>
      <c r="AF93" s="26"/>
      <c r="AG93">
        <f t="shared" si="5"/>
        <v>19.520829585599998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12.344137999999999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9.2799999999999994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0.1902924144</v>
      </c>
      <c r="AD94">
        <f t="shared" si="4"/>
        <v>21.433845585599997</v>
      </c>
      <c r="AE94">
        <v>0</v>
      </c>
      <c r="AF94" s="26"/>
      <c r="AG94">
        <f t="shared" si="5"/>
        <v>21.433845585599997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12.344137999999999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11.79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0.21238041440000002</v>
      </c>
      <c r="AD95">
        <f t="shared" si="4"/>
        <v>23.921757585600002</v>
      </c>
      <c r="AE95">
        <v>0</v>
      </c>
      <c r="AF95" s="26"/>
      <c r="AG95">
        <f t="shared" si="5"/>
        <v>23.921757585600002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12.344137999999999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8.2200000000000006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0.1809644144</v>
      </c>
      <c r="AD96">
        <f t="shared" si="4"/>
        <v>20.383173585599998</v>
      </c>
      <c r="AE96">
        <v>0</v>
      </c>
      <c r="AF96" s="26"/>
      <c r="AG96">
        <f t="shared" si="5"/>
        <v>20.383173585599998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12.344137999999999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4.6399999999999997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0.14946041439999999</v>
      </c>
      <c r="AD97">
        <f t="shared" si="4"/>
        <v>16.834677585599998</v>
      </c>
      <c r="AE97">
        <v>0</v>
      </c>
      <c r="AF97" s="26"/>
      <c r="AG97">
        <f t="shared" si="5"/>
        <v>16.834677585599998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12.344137999999999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5.51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0.15711641439999999</v>
      </c>
      <c r="AD98">
        <f t="shared" si="4"/>
        <v>17.697021585599998</v>
      </c>
      <c r="AE98">
        <v>0</v>
      </c>
      <c r="AF98" s="26"/>
      <c r="AG98">
        <f t="shared" si="5"/>
        <v>17.697021585599998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0.29550737500000013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0.18767249999999996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4.2519829000000004E-3</v>
      </c>
      <c r="AD99">
        <f t="shared" si="6"/>
        <v>0.47892789210000031</v>
      </c>
      <c r="AE99">
        <f t="shared" ref="AE99:AR99" si="8">SUM(AE3:AE98)/4000</f>
        <v>0</v>
      </c>
      <c r="AG99">
        <f t="shared" si="8"/>
        <v>0.47892789210000031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120</v>
      </c>
      <c r="C3" s="16">
        <f>'[1]21'!C5</f>
        <v>0</v>
      </c>
      <c r="D3" s="16">
        <f>'[1]21'!D5</f>
        <v>180</v>
      </c>
      <c r="E3" s="16">
        <f>'[1]21'!E5</f>
        <v>0</v>
      </c>
      <c r="F3" s="15">
        <f>SUM(B3:E3)</f>
        <v>300</v>
      </c>
      <c r="G3" s="15">
        <f>'[1]21'!H5</f>
        <v>120</v>
      </c>
      <c r="H3" s="16">
        <f>'[1]21'!I5</f>
        <v>0</v>
      </c>
      <c r="I3" s="16">
        <f>'[1]21'!J5</f>
        <v>36</v>
      </c>
      <c r="J3" s="16">
        <f>'[1]21'!K5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'[1]21'!B6</f>
        <v>120</v>
      </c>
      <c r="C4" s="16">
        <f>'[1]21'!C6</f>
        <v>0</v>
      </c>
      <c r="D4" s="16">
        <f>'[1]21'!D6</f>
        <v>180</v>
      </c>
      <c r="E4" s="16">
        <f>'[1]21'!E6</f>
        <v>0</v>
      </c>
      <c r="F4" s="15">
        <f>SUM(B4:E4)</f>
        <v>300</v>
      </c>
      <c r="G4" s="15">
        <f>'[1]21'!H6</f>
        <v>120</v>
      </c>
      <c r="H4" s="16">
        <f>'[1]21'!I6</f>
        <v>0</v>
      </c>
      <c r="I4" s="16">
        <f>'[1]21'!J6</f>
        <v>36</v>
      </c>
      <c r="J4" s="16">
        <f>'[1]21'!K6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'[1]21'!B7</f>
        <v>120</v>
      </c>
      <c r="C5" s="16">
        <f>'[1]21'!C7</f>
        <v>0</v>
      </c>
      <c r="D5" s="16">
        <f>'[1]21'!D7</f>
        <v>180</v>
      </c>
      <c r="E5" s="16">
        <f>'[1]21'!E7</f>
        <v>0</v>
      </c>
      <c r="F5" s="15">
        <f t="shared" ref="F5:F68" si="6">SUM(B5:E5)</f>
        <v>300</v>
      </c>
      <c r="G5" s="15">
        <f>'[1]21'!H7</f>
        <v>120</v>
      </c>
      <c r="H5" s="16">
        <f>'[1]21'!I7</f>
        <v>0</v>
      </c>
      <c r="I5" s="16">
        <f>'[1]21'!J7</f>
        <v>36</v>
      </c>
      <c r="J5" s="16">
        <f>'[1]21'!K7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'[1]21'!B8</f>
        <v>120</v>
      </c>
      <c r="C6" s="16">
        <f>'[1]21'!C8</f>
        <v>0</v>
      </c>
      <c r="D6" s="16">
        <f>'[1]21'!D8</f>
        <v>180</v>
      </c>
      <c r="E6" s="16">
        <f>'[1]21'!E8</f>
        <v>0</v>
      </c>
      <c r="F6" s="15">
        <f t="shared" si="6"/>
        <v>300</v>
      </c>
      <c r="G6" s="15">
        <f>'[1]21'!H8</f>
        <v>120</v>
      </c>
      <c r="H6" s="16">
        <f>'[1]21'!I8</f>
        <v>0</v>
      </c>
      <c r="I6" s="16">
        <f>'[1]21'!J8</f>
        <v>36</v>
      </c>
      <c r="J6" s="16">
        <f>'[1]21'!K8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'[1]21'!B9</f>
        <v>120</v>
      </c>
      <c r="C7" s="16">
        <f>'[1]21'!C9</f>
        <v>0</v>
      </c>
      <c r="D7" s="16">
        <f>'[1]21'!D9</f>
        <v>180</v>
      </c>
      <c r="E7" s="16">
        <f>'[1]21'!E9</f>
        <v>0</v>
      </c>
      <c r="F7" s="15">
        <f t="shared" si="6"/>
        <v>300</v>
      </c>
      <c r="G7" s="15">
        <f>'[1]21'!H9</f>
        <v>120</v>
      </c>
      <c r="H7" s="16">
        <f>'[1]21'!I9</f>
        <v>0</v>
      </c>
      <c r="I7" s="16">
        <f>'[1]21'!J9</f>
        <v>36</v>
      </c>
      <c r="J7" s="16">
        <f>'[1]21'!K9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'[1]21'!B10</f>
        <v>120</v>
      </c>
      <c r="C8" s="16">
        <f>'[1]21'!C10</f>
        <v>0</v>
      </c>
      <c r="D8" s="16">
        <f>'[1]21'!D10</f>
        <v>180</v>
      </c>
      <c r="E8" s="16">
        <f>'[1]21'!E10</f>
        <v>0</v>
      </c>
      <c r="F8" s="15">
        <f t="shared" si="6"/>
        <v>300</v>
      </c>
      <c r="G8" s="15">
        <f>'[1]21'!H10</f>
        <v>120</v>
      </c>
      <c r="H8" s="16">
        <f>'[1]21'!I10</f>
        <v>0</v>
      </c>
      <c r="I8" s="16">
        <f>'[1]21'!J10</f>
        <v>36</v>
      </c>
      <c r="J8" s="16">
        <f>'[1]21'!K10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'[1]21'!B11</f>
        <v>120</v>
      </c>
      <c r="C9" s="16">
        <f>'[1]21'!C11</f>
        <v>0</v>
      </c>
      <c r="D9" s="16">
        <f>'[1]21'!D11</f>
        <v>180</v>
      </c>
      <c r="E9" s="16">
        <f>'[1]21'!E11</f>
        <v>0</v>
      </c>
      <c r="F9" s="15">
        <f t="shared" si="6"/>
        <v>300</v>
      </c>
      <c r="G9" s="15">
        <f>'[1]21'!H11</f>
        <v>120</v>
      </c>
      <c r="H9" s="16">
        <f>'[1]21'!I11</f>
        <v>0</v>
      </c>
      <c r="I9" s="16">
        <f>'[1]21'!J11</f>
        <v>36</v>
      </c>
      <c r="J9" s="16">
        <f>'[1]21'!K11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'[1]21'!B12</f>
        <v>120</v>
      </c>
      <c r="C10" s="16">
        <f>'[1]21'!C12</f>
        <v>0</v>
      </c>
      <c r="D10" s="16">
        <f>'[1]21'!D12</f>
        <v>180</v>
      </c>
      <c r="E10" s="16">
        <f>'[1]21'!E12</f>
        <v>0</v>
      </c>
      <c r="F10" s="15">
        <f t="shared" si="6"/>
        <v>300</v>
      </c>
      <c r="G10" s="15">
        <f>'[1]21'!H12</f>
        <v>120</v>
      </c>
      <c r="H10" s="16">
        <f>'[1]21'!I12</f>
        <v>0</v>
      </c>
      <c r="I10" s="16">
        <f>'[1]21'!J12</f>
        <v>36</v>
      </c>
      <c r="J10" s="16">
        <f>'[1]21'!K12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'[1]21'!B13</f>
        <v>120</v>
      </c>
      <c r="C11" s="16">
        <f>'[1]21'!C13</f>
        <v>0</v>
      </c>
      <c r="D11" s="16">
        <f>'[1]21'!D13</f>
        <v>180</v>
      </c>
      <c r="E11" s="16">
        <f>'[1]21'!E13</f>
        <v>0</v>
      </c>
      <c r="F11" s="15">
        <f t="shared" si="6"/>
        <v>300</v>
      </c>
      <c r="G11" s="15">
        <f>'[1]21'!H13</f>
        <v>120</v>
      </c>
      <c r="H11" s="16">
        <f>'[1]21'!I13</f>
        <v>0</v>
      </c>
      <c r="I11" s="16">
        <f>'[1]21'!J13</f>
        <v>36</v>
      </c>
      <c r="J11" s="16">
        <f>'[1]21'!K13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'[1]21'!B14</f>
        <v>120</v>
      </c>
      <c r="C12" s="16">
        <f>'[1]21'!C14</f>
        <v>0</v>
      </c>
      <c r="D12" s="16">
        <f>'[1]21'!D14</f>
        <v>180</v>
      </c>
      <c r="E12" s="16">
        <f>'[1]21'!E14</f>
        <v>0</v>
      </c>
      <c r="F12" s="15">
        <f t="shared" si="6"/>
        <v>300</v>
      </c>
      <c r="G12" s="15">
        <f>'[1]21'!H14</f>
        <v>120</v>
      </c>
      <c r="H12" s="16">
        <f>'[1]21'!I14</f>
        <v>0</v>
      </c>
      <c r="I12" s="16">
        <f>'[1]21'!J14</f>
        <v>36</v>
      </c>
      <c r="J12" s="16">
        <f>'[1]21'!K14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'[1]21'!B15</f>
        <v>120</v>
      </c>
      <c r="C13" s="16">
        <f>'[1]21'!C15</f>
        <v>0</v>
      </c>
      <c r="D13" s="16">
        <f>'[1]21'!D15</f>
        <v>180</v>
      </c>
      <c r="E13" s="16">
        <f>'[1]21'!E15</f>
        <v>0</v>
      </c>
      <c r="F13" s="15">
        <f t="shared" si="6"/>
        <v>300</v>
      </c>
      <c r="G13" s="15">
        <f>'[1]21'!H15</f>
        <v>120</v>
      </c>
      <c r="H13" s="16">
        <f>'[1]21'!I15</f>
        <v>0</v>
      </c>
      <c r="I13" s="16">
        <f>'[1]21'!J15</f>
        <v>36</v>
      </c>
      <c r="J13" s="16">
        <f>'[1]21'!K15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'[1]21'!B16</f>
        <v>120</v>
      </c>
      <c r="C14" s="16">
        <f>'[1]21'!C16</f>
        <v>0</v>
      </c>
      <c r="D14" s="16">
        <f>'[1]21'!D16</f>
        <v>180</v>
      </c>
      <c r="E14" s="16">
        <f>'[1]21'!E16</f>
        <v>0</v>
      </c>
      <c r="F14" s="15">
        <f t="shared" si="6"/>
        <v>300</v>
      </c>
      <c r="G14" s="15">
        <f>'[1]21'!H16</f>
        <v>120</v>
      </c>
      <c r="H14" s="16">
        <f>'[1]21'!I16</f>
        <v>0</v>
      </c>
      <c r="I14" s="16">
        <f>'[1]21'!J16</f>
        <v>36</v>
      </c>
      <c r="J14" s="16">
        <f>'[1]21'!K16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'[1]21'!B17</f>
        <v>120</v>
      </c>
      <c r="C15" s="16">
        <f>'[1]21'!C17</f>
        <v>0</v>
      </c>
      <c r="D15" s="16">
        <f>'[1]21'!D17</f>
        <v>180</v>
      </c>
      <c r="E15" s="16">
        <f>'[1]21'!E17</f>
        <v>0</v>
      </c>
      <c r="F15" s="15">
        <f t="shared" si="6"/>
        <v>300</v>
      </c>
      <c r="G15" s="15">
        <f>'[1]21'!H17</f>
        <v>120</v>
      </c>
      <c r="H15" s="16">
        <f>'[1]21'!I17</f>
        <v>0</v>
      </c>
      <c r="I15" s="16">
        <f>'[1]21'!J17</f>
        <v>37</v>
      </c>
      <c r="J15" s="16">
        <f>'[1]21'!K17</f>
        <v>0</v>
      </c>
      <c r="K15" s="15">
        <f t="shared" si="4"/>
        <v>157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37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'[1]21'!B18</f>
        <v>120</v>
      </c>
      <c r="C16" s="16">
        <f>'[1]21'!C18</f>
        <v>0</v>
      </c>
      <c r="D16" s="16">
        <f>'[1]21'!D18</f>
        <v>180</v>
      </c>
      <c r="E16" s="16">
        <f>'[1]21'!E18</f>
        <v>0</v>
      </c>
      <c r="F16" s="15">
        <f t="shared" si="6"/>
        <v>300</v>
      </c>
      <c r="G16" s="15">
        <f>'[1]21'!H18</f>
        <v>120</v>
      </c>
      <c r="H16" s="16">
        <f>'[1]21'!I18</f>
        <v>0</v>
      </c>
      <c r="I16" s="16">
        <f>'[1]21'!J18</f>
        <v>37</v>
      </c>
      <c r="J16" s="16">
        <f>'[1]21'!K18</f>
        <v>0</v>
      </c>
      <c r="K16" s="15">
        <f t="shared" si="4"/>
        <v>157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37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'[1]21'!B19</f>
        <v>120</v>
      </c>
      <c r="C17" s="16">
        <f>'[1]21'!C19</f>
        <v>0</v>
      </c>
      <c r="D17" s="16">
        <f>'[1]21'!D19</f>
        <v>180</v>
      </c>
      <c r="E17" s="16">
        <f>'[1]21'!E19</f>
        <v>0</v>
      </c>
      <c r="F17" s="15">
        <f t="shared" si="6"/>
        <v>300</v>
      </c>
      <c r="G17" s="15">
        <f>'[1]21'!H19</f>
        <v>120</v>
      </c>
      <c r="H17" s="16">
        <f>'[1]21'!I19</f>
        <v>0</v>
      </c>
      <c r="I17" s="16">
        <f>'[1]21'!J19</f>
        <v>37</v>
      </c>
      <c r="J17" s="16">
        <f>'[1]21'!K19</f>
        <v>0</v>
      </c>
      <c r="K17" s="15">
        <f t="shared" si="4"/>
        <v>157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37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'[1]21'!B20</f>
        <v>120</v>
      </c>
      <c r="C18" s="16">
        <f>'[1]21'!C20</f>
        <v>0</v>
      </c>
      <c r="D18" s="16">
        <f>'[1]21'!D20</f>
        <v>180</v>
      </c>
      <c r="E18" s="16">
        <f>'[1]21'!E20</f>
        <v>0</v>
      </c>
      <c r="F18" s="15">
        <f t="shared" si="6"/>
        <v>300</v>
      </c>
      <c r="G18" s="15">
        <f>'[1]21'!H20</f>
        <v>120</v>
      </c>
      <c r="H18" s="16">
        <f>'[1]21'!I20</f>
        <v>0</v>
      </c>
      <c r="I18" s="16">
        <f>'[1]21'!J20</f>
        <v>37</v>
      </c>
      <c r="J18" s="16">
        <f>'[1]21'!K20</f>
        <v>0</v>
      </c>
      <c r="K18" s="15">
        <f t="shared" si="4"/>
        <v>157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37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'[1]21'!B21</f>
        <v>120</v>
      </c>
      <c r="C19" s="16">
        <f>'[1]21'!C21</f>
        <v>0</v>
      </c>
      <c r="D19" s="16">
        <f>'[1]21'!D21</f>
        <v>185</v>
      </c>
      <c r="E19" s="16">
        <f>'[1]21'!E21</f>
        <v>0</v>
      </c>
      <c r="F19" s="15">
        <f t="shared" si="6"/>
        <v>305</v>
      </c>
      <c r="G19" s="15">
        <f>'[1]21'!H21</f>
        <v>120</v>
      </c>
      <c r="H19" s="16">
        <f>'[1]21'!I21</f>
        <v>0</v>
      </c>
      <c r="I19" s="16">
        <f>'[1]21'!J21</f>
        <v>39</v>
      </c>
      <c r="J19" s="16">
        <f>'[1]21'!K21</f>
        <v>0</v>
      </c>
      <c r="K19" s="15">
        <f t="shared" si="4"/>
        <v>159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39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'[1]21'!B22</f>
        <v>120</v>
      </c>
      <c r="C20" s="16">
        <f>'[1]21'!C22</f>
        <v>0</v>
      </c>
      <c r="D20" s="16">
        <f>'[1]21'!D22</f>
        <v>185</v>
      </c>
      <c r="E20" s="16">
        <f>'[1]21'!E22</f>
        <v>0</v>
      </c>
      <c r="F20" s="15">
        <f t="shared" si="6"/>
        <v>305</v>
      </c>
      <c r="G20" s="15">
        <f>'[1]21'!H22</f>
        <v>120</v>
      </c>
      <c r="H20" s="16">
        <f>'[1]21'!I22</f>
        <v>0</v>
      </c>
      <c r="I20" s="16">
        <f>'[1]21'!J22</f>
        <v>39</v>
      </c>
      <c r="J20" s="16">
        <f>'[1]21'!K22</f>
        <v>0</v>
      </c>
      <c r="K20" s="15">
        <f t="shared" si="4"/>
        <v>159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39</v>
      </c>
      <c r="P20" s="16">
        <f t="shared" si="3"/>
        <v>0</v>
      </c>
      <c r="Q20" s="17">
        <f t="shared" si="5"/>
        <v>159</v>
      </c>
    </row>
    <row r="21" spans="1:17">
      <c r="A21" s="8" t="s">
        <v>63</v>
      </c>
      <c r="B21" s="15">
        <f>'[1]21'!B23</f>
        <v>120</v>
      </c>
      <c r="C21" s="16">
        <f>'[1]21'!C23</f>
        <v>0</v>
      </c>
      <c r="D21" s="16">
        <f>'[1]21'!D23</f>
        <v>185</v>
      </c>
      <c r="E21" s="16">
        <f>'[1]21'!E23</f>
        <v>0</v>
      </c>
      <c r="F21" s="15">
        <f t="shared" si="6"/>
        <v>305</v>
      </c>
      <c r="G21" s="15">
        <f>'[1]21'!H23</f>
        <v>120</v>
      </c>
      <c r="H21" s="16">
        <f>'[1]21'!I23</f>
        <v>0</v>
      </c>
      <c r="I21" s="16">
        <f>'[1]21'!J23</f>
        <v>39</v>
      </c>
      <c r="J21" s="16">
        <f>'[1]21'!K23</f>
        <v>0</v>
      </c>
      <c r="K21" s="15">
        <f t="shared" si="4"/>
        <v>159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39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'[1]21'!B24</f>
        <v>120</v>
      </c>
      <c r="C22" s="16">
        <f>'[1]21'!C24</f>
        <v>0</v>
      </c>
      <c r="D22" s="16">
        <f>'[1]21'!D24</f>
        <v>185</v>
      </c>
      <c r="E22" s="16">
        <f>'[1]21'!E24</f>
        <v>0</v>
      </c>
      <c r="F22" s="15">
        <f t="shared" si="6"/>
        <v>305</v>
      </c>
      <c r="G22" s="15">
        <f>'[1]21'!H24</f>
        <v>120</v>
      </c>
      <c r="H22" s="16">
        <f>'[1]21'!I24</f>
        <v>0</v>
      </c>
      <c r="I22" s="16">
        <f>'[1]21'!J24</f>
        <v>39</v>
      </c>
      <c r="J22" s="16">
        <f>'[1]21'!K24</f>
        <v>0</v>
      </c>
      <c r="K22" s="15">
        <f t="shared" si="4"/>
        <v>159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39</v>
      </c>
      <c r="P22" s="16">
        <f t="shared" si="3"/>
        <v>0</v>
      </c>
      <c r="Q22" s="17">
        <f t="shared" si="5"/>
        <v>159</v>
      </c>
    </row>
    <row r="23" spans="1:17">
      <c r="A23" s="8" t="s">
        <v>65</v>
      </c>
      <c r="B23" s="15">
        <f>'[1]21'!B25</f>
        <v>120</v>
      </c>
      <c r="C23" s="16">
        <f>'[1]21'!C25</f>
        <v>0</v>
      </c>
      <c r="D23" s="16">
        <f>'[1]21'!D25</f>
        <v>185</v>
      </c>
      <c r="E23" s="16">
        <f>'[1]21'!E25</f>
        <v>0</v>
      </c>
      <c r="F23" s="15">
        <f t="shared" si="6"/>
        <v>305</v>
      </c>
      <c r="G23" s="15">
        <f>'[1]21'!H25</f>
        <v>120</v>
      </c>
      <c r="H23" s="16">
        <f>'[1]21'!I25</f>
        <v>0</v>
      </c>
      <c r="I23" s="16">
        <f>'[1]21'!J25</f>
        <v>39</v>
      </c>
      <c r="J23" s="16">
        <f>'[1]21'!K25</f>
        <v>0</v>
      </c>
      <c r="K23" s="15">
        <f t="shared" si="4"/>
        <v>159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39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'[1]21'!B26</f>
        <v>120</v>
      </c>
      <c r="C24" s="16">
        <f>'[1]21'!C26</f>
        <v>0</v>
      </c>
      <c r="D24" s="16">
        <f>'[1]21'!D26</f>
        <v>185</v>
      </c>
      <c r="E24" s="16">
        <f>'[1]21'!E26</f>
        <v>0</v>
      </c>
      <c r="F24" s="15">
        <f t="shared" si="6"/>
        <v>305</v>
      </c>
      <c r="G24" s="15">
        <f>'[1]21'!H26</f>
        <v>120</v>
      </c>
      <c r="H24" s="16">
        <f>'[1]21'!I26</f>
        <v>0</v>
      </c>
      <c r="I24" s="16">
        <f>'[1]21'!J26</f>
        <v>39</v>
      </c>
      <c r="J24" s="16">
        <f>'[1]21'!K26</f>
        <v>0</v>
      </c>
      <c r="K24" s="15">
        <f t="shared" si="4"/>
        <v>159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39</v>
      </c>
      <c r="P24" s="16">
        <f t="shared" si="3"/>
        <v>0</v>
      </c>
      <c r="Q24" s="17">
        <f t="shared" si="5"/>
        <v>159</v>
      </c>
    </row>
    <row r="25" spans="1:17">
      <c r="A25" s="8" t="s">
        <v>67</v>
      </c>
      <c r="B25" s="15">
        <f>'[1]21'!B27</f>
        <v>120</v>
      </c>
      <c r="C25" s="16">
        <f>'[1]21'!C27</f>
        <v>0</v>
      </c>
      <c r="D25" s="16">
        <f>'[1]21'!D27</f>
        <v>185</v>
      </c>
      <c r="E25" s="16">
        <f>'[1]21'!E27</f>
        <v>0</v>
      </c>
      <c r="F25" s="15">
        <f t="shared" si="6"/>
        <v>305</v>
      </c>
      <c r="G25" s="15">
        <f>'[1]21'!H27</f>
        <v>120</v>
      </c>
      <c r="H25" s="16">
        <f>'[1]21'!I27</f>
        <v>0</v>
      </c>
      <c r="I25" s="16">
        <f>'[1]21'!J27</f>
        <v>39</v>
      </c>
      <c r="J25" s="16">
        <f>'[1]21'!K27</f>
        <v>0</v>
      </c>
      <c r="K25" s="15">
        <f t="shared" si="4"/>
        <v>159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39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'[1]21'!B28</f>
        <v>120</v>
      </c>
      <c r="C26" s="16">
        <f>'[1]21'!C28</f>
        <v>0</v>
      </c>
      <c r="D26" s="16">
        <f>'[1]21'!D28</f>
        <v>185</v>
      </c>
      <c r="E26" s="16">
        <f>'[1]21'!E28</f>
        <v>0</v>
      </c>
      <c r="F26" s="15">
        <f t="shared" si="6"/>
        <v>305</v>
      </c>
      <c r="G26" s="15">
        <f>'[1]21'!H28</f>
        <v>120</v>
      </c>
      <c r="H26" s="16">
        <f>'[1]21'!I28</f>
        <v>0</v>
      </c>
      <c r="I26" s="16">
        <f>'[1]21'!J28</f>
        <v>39</v>
      </c>
      <c r="J26" s="16">
        <f>'[1]21'!K28</f>
        <v>0</v>
      </c>
      <c r="K26" s="15">
        <f t="shared" si="4"/>
        <v>159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39</v>
      </c>
      <c r="P26" s="16">
        <f t="shared" si="3"/>
        <v>0</v>
      </c>
      <c r="Q26" s="17">
        <f t="shared" si="5"/>
        <v>159</v>
      </c>
    </row>
    <row r="27" spans="1:17">
      <c r="A27" s="8" t="s">
        <v>69</v>
      </c>
      <c r="B27" s="15">
        <f>'[1]21'!B29</f>
        <v>120</v>
      </c>
      <c r="C27" s="16">
        <f>'[1]21'!C29</f>
        <v>0</v>
      </c>
      <c r="D27" s="16">
        <f>'[1]21'!D29</f>
        <v>185</v>
      </c>
      <c r="E27" s="16">
        <f>'[1]21'!E29</f>
        <v>0</v>
      </c>
      <c r="F27" s="15">
        <f t="shared" si="6"/>
        <v>305</v>
      </c>
      <c r="G27" s="15">
        <f>'[1]21'!H29</f>
        <v>120</v>
      </c>
      <c r="H27" s="16">
        <f>'[1]21'!I29</f>
        <v>0</v>
      </c>
      <c r="I27" s="16">
        <f>'[1]21'!J29</f>
        <v>36</v>
      </c>
      <c r="J27" s="16">
        <f>'[1]21'!K29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'[1]21'!B30</f>
        <v>120</v>
      </c>
      <c r="C28" s="16">
        <f>'[1]21'!C30</f>
        <v>0</v>
      </c>
      <c r="D28" s="16">
        <f>'[1]21'!D30</f>
        <v>185</v>
      </c>
      <c r="E28" s="16">
        <f>'[1]21'!E30</f>
        <v>0</v>
      </c>
      <c r="F28" s="15">
        <f t="shared" si="6"/>
        <v>305</v>
      </c>
      <c r="G28" s="15">
        <f>'[1]21'!H30</f>
        <v>120</v>
      </c>
      <c r="H28" s="16">
        <f>'[1]21'!I30</f>
        <v>0</v>
      </c>
      <c r="I28" s="16">
        <f>'[1]21'!J30</f>
        <v>36</v>
      </c>
      <c r="J28" s="16">
        <f>'[1]21'!K30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'[1]21'!B31</f>
        <v>120</v>
      </c>
      <c r="C29" s="16">
        <f>'[1]21'!C31</f>
        <v>0</v>
      </c>
      <c r="D29" s="16">
        <f>'[1]21'!D31</f>
        <v>185</v>
      </c>
      <c r="E29" s="16">
        <f>'[1]21'!E31</f>
        <v>0</v>
      </c>
      <c r="F29" s="15">
        <f t="shared" si="6"/>
        <v>305</v>
      </c>
      <c r="G29" s="15">
        <f>'[1]21'!H31</f>
        <v>120</v>
      </c>
      <c r="H29" s="16">
        <f>'[1]21'!I31</f>
        <v>0</v>
      </c>
      <c r="I29" s="16">
        <f>'[1]21'!J31</f>
        <v>36</v>
      </c>
      <c r="J29" s="16">
        <f>'[1]21'!K31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'[1]21'!B32</f>
        <v>120</v>
      </c>
      <c r="C30" s="16">
        <f>'[1]21'!C32</f>
        <v>0</v>
      </c>
      <c r="D30" s="16">
        <f>'[1]21'!D32</f>
        <v>185</v>
      </c>
      <c r="E30" s="16">
        <f>'[1]21'!E32</f>
        <v>0</v>
      </c>
      <c r="F30" s="15">
        <f t="shared" si="6"/>
        <v>305</v>
      </c>
      <c r="G30" s="15">
        <f>'[1]21'!H32</f>
        <v>120</v>
      </c>
      <c r="H30" s="16">
        <f>'[1]21'!I32</f>
        <v>0</v>
      </c>
      <c r="I30" s="16">
        <f>'[1]21'!J32</f>
        <v>38</v>
      </c>
      <c r="J30" s="16">
        <f>'[1]21'!K32</f>
        <v>0</v>
      </c>
      <c r="K30" s="15">
        <f t="shared" si="4"/>
        <v>158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38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'[1]21'!B33</f>
        <v>120</v>
      </c>
      <c r="C31" s="16">
        <f>'[1]21'!C33</f>
        <v>0</v>
      </c>
      <c r="D31" s="16">
        <f>'[1]21'!D33</f>
        <v>185</v>
      </c>
      <c r="E31" s="16">
        <f>'[1]21'!E33</f>
        <v>0</v>
      </c>
      <c r="F31" s="15">
        <f t="shared" si="6"/>
        <v>305</v>
      </c>
      <c r="G31" s="15">
        <f>'[1]21'!H33</f>
        <v>120</v>
      </c>
      <c r="H31" s="16">
        <f>'[1]21'!I33</f>
        <v>0</v>
      </c>
      <c r="I31" s="16">
        <f>'[1]21'!J33</f>
        <v>38</v>
      </c>
      <c r="J31" s="16">
        <f>'[1]21'!K33</f>
        <v>0</v>
      </c>
      <c r="K31" s="15">
        <f t="shared" si="4"/>
        <v>158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38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'[1]21'!B34</f>
        <v>120</v>
      </c>
      <c r="C32" s="16">
        <f>'[1]21'!C34</f>
        <v>0</v>
      </c>
      <c r="D32" s="16">
        <f>'[1]21'!D34</f>
        <v>185</v>
      </c>
      <c r="E32" s="16">
        <f>'[1]21'!E34</f>
        <v>0</v>
      </c>
      <c r="F32" s="15">
        <f t="shared" si="6"/>
        <v>305</v>
      </c>
      <c r="G32" s="15">
        <f>'[1]21'!H34</f>
        <v>120</v>
      </c>
      <c r="H32" s="16">
        <f>'[1]21'!I34</f>
        <v>0</v>
      </c>
      <c r="I32" s="16">
        <f>'[1]21'!J34</f>
        <v>36</v>
      </c>
      <c r="J32" s="16">
        <f>'[1]21'!K34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'[1]21'!B35</f>
        <v>120</v>
      </c>
      <c r="C33" s="16">
        <f>'[1]21'!C35</f>
        <v>0</v>
      </c>
      <c r="D33" s="16">
        <f>'[1]21'!D35</f>
        <v>185</v>
      </c>
      <c r="E33" s="16">
        <f>'[1]21'!E35</f>
        <v>0</v>
      </c>
      <c r="F33" s="15">
        <f t="shared" si="6"/>
        <v>305</v>
      </c>
      <c r="G33" s="15">
        <f>'[1]21'!H35</f>
        <v>120</v>
      </c>
      <c r="H33" s="16">
        <f>'[1]21'!I35</f>
        <v>0</v>
      </c>
      <c r="I33" s="16">
        <f>'[1]21'!J35</f>
        <v>38</v>
      </c>
      <c r="J33" s="16">
        <f>'[1]21'!K35</f>
        <v>0</v>
      </c>
      <c r="K33" s="15">
        <f t="shared" si="4"/>
        <v>158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38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'[1]21'!B36</f>
        <v>120</v>
      </c>
      <c r="C34" s="16">
        <f>'[1]21'!C36</f>
        <v>0</v>
      </c>
      <c r="D34" s="16">
        <f>'[1]21'!D36</f>
        <v>185</v>
      </c>
      <c r="E34" s="16">
        <f>'[1]21'!E36</f>
        <v>0</v>
      </c>
      <c r="F34" s="15">
        <f t="shared" si="6"/>
        <v>305</v>
      </c>
      <c r="G34" s="15">
        <f>'[1]21'!H36</f>
        <v>120</v>
      </c>
      <c r="H34" s="16">
        <f>'[1]21'!I36</f>
        <v>0</v>
      </c>
      <c r="I34" s="16">
        <f>'[1]21'!J36</f>
        <v>36</v>
      </c>
      <c r="J34" s="16">
        <f>'[1]21'!K36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'[1]21'!B37</f>
        <v>120</v>
      </c>
      <c r="C35" s="16">
        <f>'[1]21'!C37</f>
        <v>0</v>
      </c>
      <c r="D35" s="16">
        <f>'[1]21'!D37</f>
        <v>180</v>
      </c>
      <c r="E35" s="16">
        <f>'[1]21'!E37</f>
        <v>0</v>
      </c>
      <c r="F35" s="15">
        <f t="shared" si="6"/>
        <v>300</v>
      </c>
      <c r="G35" s="15">
        <f>'[1]21'!H37</f>
        <v>120</v>
      </c>
      <c r="H35" s="16">
        <f>'[1]21'!I37</f>
        <v>0</v>
      </c>
      <c r="I35" s="16">
        <f>'[1]21'!J37</f>
        <v>36</v>
      </c>
      <c r="J35" s="16">
        <f>'[1]21'!K37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'[1]21'!B38</f>
        <v>120</v>
      </c>
      <c r="C36" s="16">
        <f>'[1]21'!C38</f>
        <v>0</v>
      </c>
      <c r="D36" s="16">
        <f>'[1]21'!D38</f>
        <v>180</v>
      </c>
      <c r="E36" s="16">
        <f>'[1]21'!E38</f>
        <v>0</v>
      </c>
      <c r="F36" s="15">
        <f t="shared" si="6"/>
        <v>300</v>
      </c>
      <c r="G36" s="15">
        <f>'[1]21'!H38</f>
        <v>120</v>
      </c>
      <c r="H36" s="16">
        <f>'[1]21'!I38</f>
        <v>0</v>
      </c>
      <c r="I36" s="16">
        <f>'[1]21'!J38</f>
        <v>36</v>
      </c>
      <c r="J36" s="16">
        <f>'[1]21'!K38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'[1]21'!B39</f>
        <v>120</v>
      </c>
      <c r="C37" s="16">
        <f>'[1]21'!C39</f>
        <v>0</v>
      </c>
      <c r="D37" s="16">
        <f>'[1]21'!D39</f>
        <v>180</v>
      </c>
      <c r="E37" s="16">
        <f>'[1]21'!E39</f>
        <v>0</v>
      </c>
      <c r="F37" s="15">
        <f t="shared" si="6"/>
        <v>300</v>
      </c>
      <c r="G37" s="15">
        <f>'[1]21'!H39</f>
        <v>120</v>
      </c>
      <c r="H37" s="16">
        <f>'[1]21'!I39</f>
        <v>0</v>
      </c>
      <c r="I37" s="16">
        <f>'[1]21'!J39</f>
        <v>32</v>
      </c>
      <c r="J37" s="16">
        <f>'[1]21'!K39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'[1]21'!B40</f>
        <v>120</v>
      </c>
      <c r="C38" s="16">
        <f>'[1]21'!C40</f>
        <v>0</v>
      </c>
      <c r="D38" s="16">
        <f>'[1]21'!D40</f>
        <v>180</v>
      </c>
      <c r="E38" s="16">
        <f>'[1]21'!E40</f>
        <v>0</v>
      </c>
      <c r="F38" s="15">
        <f t="shared" si="6"/>
        <v>300</v>
      </c>
      <c r="G38" s="15">
        <f>'[1]21'!H40</f>
        <v>120</v>
      </c>
      <c r="H38" s="16">
        <f>'[1]21'!I40</f>
        <v>0</v>
      </c>
      <c r="I38" s="16">
        <f>'[1]21'!J40</f>
        <v>32</v>
      </c>
      <c r="J38" s="16">
        <f>'[1]21'!K40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'[1]21'!B41</f>
        <v>120</v>
      </c>
      <c r="C39" s="16">
        <f>'[1]21'!C41</f>
        <v>0</v>
      </c>
      <c r="D39" s="16">
        <f>'[1]21'!D41</f>
        <v>180</v>
      </c>
      <c r="E39" s="16">
        <f>'[1]21'!E41</f>
        <v>0</v>
      </c>
      <c r="F39" s="15">
        <f t="shared" si="6"/>
        <v>300</v>
      </c>
      <c r="G39" s="15">
        <f>'[1]21'!H41</f>
        <v>120</v>
      </c>
      <c r="H39" s="16">
        <f>'[1]21'!I41</f>
        <v>0</v>
      </c>
      <c r="I39" s="16">
        <f>'[1]21'!J41</f>
        <v>32</v>
      </c>
      <c r="J39" s="16">
        <f>'[1]21'!K41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'[1]21'!B42</f>
        <v>120</v>
      </c>
      <c r="C40" s="16">
        <f>'[1]21'!C42</f>
        <v>0</v>
      </c>
      <c r="D40" s="16">
        <f>'[1]21'!D42</f>
        <v>180</v>
      </c>
      <c r="E40" s="16">
        <f>'[1]21'!E42</f>
        <v>0</v>
      </c>
      <c r="F40" s="15">
        <f t="shared" si="6"/>
        <v>300</v>
      </c>
      <c r="G40" s="15">
        <f>'[1]21'!H42</f>
        <v>120</v>
      </c>
      <c r="H40" s="16">
        <f>'[1]21'!I42</f>
        <v>0</v>
      </c>
      <c r="I40" s="16">
        <f>'[1]21'!J42</f>
        <v>32</v>
      </c>
      <c r="J40" s="16">
        <f>'[1]21'!K42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'[1]21'!B43</f>
        <v>120</v>
      </c>
      <c r="C41" s="16">
        <f>'[1]21'!C43</f>
        <v>0</v>
      </c>
      <c r="D41" s="16">
        <f>'[1]21'!D43</f>
        <v>180</v>
      </c>
      <c r="E41" s="16">
        <f>'[1]21'!E43</f>
        <v>0</v>
      </c>
      <c r="F41" s="15">
        <f t="shared" si="6"/>
        <v>300</v>
      </c>
      <c r="G41" s="15">
        <f>'[1]21'!H43</f>
        <v>120</v>
      </c>
      <c r="H41" s="16">
        <f>'[1]21'!I43</f>
        <v>0</v>
      </c>
      <c r="I41" s="16">
        <f>'[1]21'!J43</f>
        <v>32</v>
      </c>
      <c r="J41" s="16">
        <f>'[1]21'!K43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'[1]21'!B44</f>
        <v>120</v>
      </c>
      <c r="C42" s="16">
        <f>'[1]21'!C44</f>
        <v>0</v>
      </c>
      <c r="D42" s="16">
        <f>'[1]21'!D44</f>
        <v>180</v>
      </c>
      <c r="E42" s="16">
        <f>'[1]21'!E44</f>
        <v>0</v>
      </c>
      <c r="F42" s="15">
        <f t="shared" si="6"/>
        <v>300</v>
      </c>
      <c r="G42" s="15">
        <f>'[1]21'!H44</f>
        <v>120</v>
      </c>
      <c r="H42" s="16">
        <f>'[1]21'!I44</f>
        <v>0</v>
      </c>
      <c r="I42" s="16">
        <f>'[1]21'!J44</f>
        <v>32</v>
      </c>
      <c r="J42" s="16">
        <f>'[1]21'!K44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'[1]21'!B45</f>
        <v>120</v>
      </c>
      <c r="C43" s="16">
        <f>'[1]21'!C45</f>
        <v>0</v>
      </c>
      <c r="D43" s="16">
        <f>'[1]21'!D45</f>
        <v>180</v>
      </c>
      <c r="E43" s="16">
        <f>'[1]21'!E45</f>
        <v>0</v>
      </c>
      <c r="F43" s="15">
        <f t="shared" si="6"/>
        <v>300</v>
      </c>
      <c r="G43" s="15">
        <f>'[1]21'!H45</f>
        <v>120</v>
      </c>
      <c r="H43" s="16">
        <f>'[1]21'!I45</f>
        <v>0</v>
      </c>
      <c r="I43" s="16">
        <f>'[1]21'!J45</f>
        <v>32</v>
      </c>
      <c r="J43" s="16">
        <f>'[1]21'!K45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'[1]21'!B46</f>
        <v>120</v>
      </c>
      <c r="C44" s="16">
        <f>'[1]21'!C46</f>
        <v>0</v>
      </c>
      <c r="D44" s="16">
        <f>'[1]21'!D46</f>
        <v>180</v>
      </c>
      <c r="E44" s="16">
        <f>'[1]21'!E46</f>
        <v>0</v>
      </c>
      <c r="F44" s="15">
        <f t="shared" si="6"/>
        <v>300</v>
      </c>
      <c r="G44" s="15">
        <f>'[1]21'!H46</f>
        <v>120</v>
      </c>
      <c r="H44" s="16">
        <f>'[1]21'!I46</f>
        <v>0</v>
      </c>
      <c r="I44" s="16">
        <f>'[1]21'!J46</f>
        <v>32</v>
      </c>
      <c r="J44" s="16">
        <f>'[1]21'!K46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'[1]21'!B47</f>
        <v>120</v>
      </c>
      <c r="C45" s="16">
        <f>'[1]21'!C47</f>
        <v>0</v>
      </c>
      <c r="D45" s="16">
        <f>'[1]21'!D47</f>
        <v>180</v>
      </c>
      <c r="E45" s="16">
        <f>'[1]21'!E47</f>
        <v>0</v>
      </c>
      <c r="F45" s="15">
        <f t="shared" si="6"/>
        <v>300</v>
      </c>
      <c r="G45" s="15">
        <f>'[1]21'!H47</f>
        <v>120</v>
      </c>
      <c r="H45" s="16">
        <f>'[1]21'!I47</f>
        <v>0</v>
      </c>
      <c r="I45" s="16">
        <f>'[1]21'!J47</f>
        <v>32</v>
      </c>
      <c r="J45" s="16">
        <f>'[1]21'!K47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'[1]21'!B48</f>
        <v>120</v>
      </c>
      <c r="C46" s="16">
        <f>'[1]21'!C48</f>
        <v>0</v>
      </c>
      <c r="D46" s="16">
        <f>'[1]21'!D48</f>
        <v>180</v>
      </c>
      <c r="E46" s="16">
        <f>'[1]21'!E48</f>
        <v>0</v>
      </c>
      <c r="F46" s="15">
        <f t="shared" si="6"/>
        <v>300</v>
      </c>
      <c r="G46" s="15">
        <f>'[1]21'!H48</f>
        <v>120</v>
      </c>
      <c r="H46" s="16">
        <f>'[1]21'!I48</f>
        <v>0</v>
      </c>
      <c r="I46" s="16">
        <f>'[1]21'!J48</f>
        <v>32</v>
      </c>
      <c r="J46" s="16">
        <f>'[1]21'!K48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'[1]21'!B49</f>
        <v>120</v>
      </c>
      <c r="C47" s="16">
        <f>'[1]21'!C49</f>
        <v>0</v>
      </c>
      <c r="D47" s="16">
        <f>'[1]21'!D49</f>
        <v>180</v>
      </c>
      <c r="E47" s="16">
        <f>'[1]21'!E49</f>
        <v>0</v>
      </c>
      <c r="F47" s="15">
        <f t="shared" si="6"/>
        <v>300</v>
      </c>
      <c r="G47" s="15">
        <f>'[1]21'!H49</f>
        <v>120</v>
      </c>
      <c r="H47" s="16">
        <f>'[1]21'!I49</f>
        <v>0</v>
      </c>
      <c r="I47" s="16">
        <f>'[1]21'!J49</f>
        <v>32</v>
      </c>
      <c r="J47" s="16">
        <f>'[1]21'!K49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'[1]21'!B50</f>
        <v>120</v>
      </c>
      <c r="C48" s="16">
        <f>'[1]21'!C50</f>
        <v>0</v>
      </c>
      <c r="D48" s="16">
        <f>'[1]21'!D50</f>
        <v>180</v>
      </c>
      <c r="E48" s="16">
        <f>'[1]21'!E50</f>
        <v>0</v>
      </c>
      <c r="F48" s="15">
        <f t="shared" si="6"/>
        <v>300</v>
      </c>
      <c r="G48" s="15">
        <f>'[1]21'!H50</f>
        <v>120</v>
      </c>
      <c r="H48" s="16">
        <f>'[1]21'!I50</f>
        <v>0</v>
      </c>
      <c r="I48" s="16">
        <f>'[1]21'!J50</f>
        <v>32</v>
      </c>
      <c r="J48" s="16">
        <f>'[1]21'!K50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'[1]21'!B51</f>
        <v>120</v>
      </c>
      <c r="C49" s="16">
        <f>'[1]21'!C51</f>
        <v>0</v>
      </c>
      <c r="D49" s="16">
        <f>'[1]21'!D51</f>
        <v>180</v>
      </c>
      <c r="E49" s="16">
        <f>'[1]21'!E51</f>
        <v>0</v>
      </c>
      <c r="F49" s="15">
        <f t="shared" si="6"/>
        <v>300</v>
      </c>
      <c r="G49" s="15">
        <f>'[1]21'!H51</f>
        <v>120</v>
      </c>
      <c r="H49" s="16">
        <f>'[1]21'!I51</f>
        <v>0</v>
      </c>
      <c r="I49" s="16">
        <f>'[1]21'!J51</f>
        <v>36</v>
      </c>
      <c r="J49" s="16">
        <f>'[1]21'!K51</f>
        <v>0</v>
      </c>
      <c r="K49" s="15">
        <f t="shared" si="4"/>
        <v>156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36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'[1]21'!B52</f>
        <v>120</v>
      </c>
      <c r="C50" s="16">
        <f>'[1]21'!C52</f>
        <v>0</v>
      </c>
      <c r="D50" s="16">
        <f>'[1]21'!D52</f>
        <v>180</v>
      </c>
      <c r="E50" s="16">
        <f>'[1]21'!E52</f>
        <v>0</v>
      </c>
      <c r="F50" s="15">
        <f t="shared" si="6"/>
        <v>300</v>
      </c>
      <c r="G50" s="15">
        <f>'[1]21'!H52</f>
        <v>120</v>
      </c>
      <c r="H50" s="16">
        <f>'[1]21'!I52</f>
        <v>0</v>
      </c>
      <c r="I50" s="16">
        <f>'[1]21'!J52</f>
        <v>36</v>
      </c>
      <c r="J50" s="16">
        <f>'[1]21'!K52</f>
        <v>0</v>
      </c>
      <c r="K50" s="15">
        <f t="shared" si="4"/>
        <v>156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36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'[1]21'!B53</f>
        <v>120</v>
      </c>
      <c r="C51" s="16">
        <f>'[1]21'!C53</f>
        <v>0</v>
      </c>
      <c r="D51" s="16">
        <f>'[1]21'!D53</f>
        <v>182</v>
      </c>
      <c r="E51" s="16">
        <f>'[1]21'!E53</f>
        <v>0</v>
      </c>
      <c r="F51" s="15">
        <f t="shared" si="6"/>
        <v>302</v>
      </c>
      <c r="G51" s="15">
        <f>'[1]21'!H53</f>
        <v>120</v>
      </c>
      <c r="H51" s="16">
        <f>'[1]21'!I53</f>
        <v>0</v>
      </c>
      <c r="I51" s="16">
        <f>'[1]21'!J53</f>
        <v>36</v>
      </c>
      <c r="J51" s="16">
        <f>'[1]21'!K53</f>
        <v>0</v>
      </c>
      <c r="K51" s="15">
        <f t="shared" si="4"/>
        <v>156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36</v>
      </c>
      <c r="P51" s="16">
        <f t="shared" si="10"/>
        <v>0</v>
      </c>
      <c r="Q51" s="17">
        <f t="shared" si="5"/>
        <v>156</v>
      </c>
    </row>
    <row r="52" spans="1:17">
      <c r="A52" s="8" t="s">
        <v>94</v>
      </c>
      <c r="B52" s="15">
        <f>'[1]21'!B54</f>
        <v>120</v>
      </c>
      <c r="C52" s="16">
        <f>'[1]21'!C54</f>
        <v>0</v>
      </c>
      <c r="D52" s="16">
        <f>'[1]21'!D54</f>
        <v>182</v>
      </c>
      <c r="E52" s="16">
        <f>'[1]21'!E54</f>
        <v>0</v>
      </c>
      <c r="F52" s="15">
        <f t="shared" si="6"/>
        <v>302</v>
      </c>
      <c r="G52" s="15">
        <f>'[1]21'!H54</f>
        <v>120</v>
      </c>
      <c r="H52" s="16">
        <f>'[1]21'!I54</f>
        <v>0</v>
      </c>
      <c r="I52" s="16">
        <f>'[1]21'!J54</f>
        <v>36</v>
      </c>
      <c r="J52" s="16">
        <f>'[1]21'!K54</f>
        <v>0</v>
      </c>
      <c r="K52" s="15">
        <f t="shared" si="4"/>
        <v>156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36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'[1]21'!B55</f>
        <v>120</v>
      </c>
      <c r="C53" s="16">
        <f>'[1]21'!C55</f>
        <v>0</v>
      </c>
      <c r="D53" s="16">
        <f>'[1]21'!D55</f>
        <v>182</v>
      </c>
      <c r="E53" s="16">
        <f>'[1]21'!E55</f>
        <v>0</v>
      </c>
      <c r="F53" s="15">
        <f t="shared" si="6"/>
        <v>302</v>
      </c>
      <c r="G53" s="15">
        <f>'[1]21'!H55</f>
        <v>120</v>
      </c>
      <c r="H53" s="16">
        <f>'[1]21'!I55</f>
        <v>0</v>
      </c>
      <c r="I53" s="16">
        <f>'[1]21'!J55</f>
        <v>36</v>
      </c>
      <c r="J53" s="16">
        <f>'[1]21'!K55</f>
        <v>0</v>
      </c>
      <c r="K53" s="15">
        <f t="shared" si="4"/>
        <v>156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36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'[1]21'!B56</f>
        <v>120</v>
      </c>
      <c r="C54" s="16">
        <f>'[1]21'!C56</f>
        <v>0</v>
      </c>
      <c r="D54" s="16">
        <f>'[1]21'!D56</f>
        <v>182</v>
      </c>
      <c r="E54" s="16">
        <f>'[1]21'!E56</f>
        <v>0</v>
      </c>
      <c r="F54" s="15">
        <f t="shared" si="6"/>
        <v>302</v>
      </c>
      <c r="G54" s="15">
        <f>'[1]21'!H56</f>
        <v>120</v>
      </c>
      <c r="H54" s="16">
        <f>'[1]21'!I56</f>
        <v>0</v>
      </c>
      <c r="I54" s="16">
        <f>'[1]21'!J56</f>
        <v>36</v>
      </c>
      <c r="J54" s="16">
        <f>'[1]21'!K56</f>
        <v>0</v>
      </c>
      <c r="K54" s="15">
        <f t="shared" si="4"/>
        <v>156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36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'[1]21'!B57</f>
        <v>120</v>
      </c>
      <c r="C55" s="16">
        <f>'[1]21'!C57</f>
        <v>0</v>
      </c>
      <c r="D55" s="16">
        <f>'[1]21'!D57</f>
        <v>182</v>
      </c>
      <c r="E55" s="16">
        <f>'[1]21'!E57</f>
        <v>0</v>
      </c>
      <c r="F55" s="15">
        <f t="shared" si="6"/>
        <v>302</v>
      </c>
      <c r="G55" s="15">
        <f>'[1]21'!H57</f>
        <v>120</v>
      </c>
      <c r="H55" s="16">
        <f>'[1]21'!I57</f>
        <v>0</v>
      </c>
      <c r="I55" s="16">
        <f>'[1]21'!J57</f>
        <v>36</v>
      </c>
      <c r="J55" s="16">
        <f>'[1]21'!K57</f>
        <v>0</v>
      </c>
      <c r="K55" s="15">
        <f t="shared" si="4"/>
        <v>156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36</v>
      </c>
      <c r="P55" s="16">
        <f t="shared" si="10"/>
        <v>0</v>
      </c>
      <c r="Q55" s="17">
        <f t="shared" si="5"/>
        <v>156</v>
      </c>
    </row>
    <row r="56" spans="1:17">
      <c r="A56" s="8" t="s">
        <v>98</v>
      </c>
      <c r="B56" s="15">
        <f>'[1]21'!B58</f>
        <v>120</v>
      </c>
      <c r="C56" s="16">
        <f>'[1]21'!C58</f>
        <v>0</v>
      </c>
      <c r="D56" s="16">
        <f>'[1]21'!D58</f>
        <v>182</v>
      </c>
      <c r="E56" s="16">
        <f>'[1]21'!E58</f>
        <v>0</v>
      </c>
      <c r="F56" s="15">
        <f t="shared" si="6"/>
        <v>302</v>
      </c>
      <c r="G56" s="15">
        <f>'[1]21'!H58</f>
        <v>120</v>
      </c>
      <c r="H56" s="16">
        <f>'[1]21'!I58</f>
        <v>0</v>
      </c>
      <c r="I56" s="16">
        <f>'[1]21'!J58</f>
        <v>36</v>
      </c>
      <c r="J56" s="16">
        <f>'[1]21'!K58</f>
        <v>0</v>
      </c>
      <c r="K56" s="15">
        <f t="shared" si="4"/>
        <v>156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36</v>
      </c>
      <c r="P56" s="16">
        <f t="shared" si="10"/>
        <v>0</v>
      </c>
      <c r="Q56" s="17">
        <f t="shared" si="5"/>
        <v>156</v>
      </c>
    </row>
    <row r="57" spans="1:17">
      <c r="A57" s="8" t="s">
        <v>99</v>
      </c>
      <c r="B57" s="15">
        <f>'[1]21'!B59</f>
        <v>120</v>
      </c>
      <c r="C57" s="16">
        <f>'[1]21'!C59</f>
        <v>0</v>
      </c>
      <c r="D57" s="16">
        <f>'[1]21'!D59</f>
        <v>182</v>
      </c>
      <c r="E57" s="16">
        <f>'[1]21'!E59</f>
        <v>0</v>
      </c>
      <c r="F57" s="15">
        <f t="shared" si="6"/>
        <v>302</v>
      </c>
      <c r="G57" s="15">
        <f>'[1]21'!H59</f>
        <v>120</v>
      </c>
      <c r="H57" s="16">
        <f>'[1]21'!I59</f>
        <v>0</v>
      </c>
      <c r="I57" s="16">
        <f>'[1]21'!J59</f>
        <v>32</v>
      </c>
      <c r="J57" s="16">
        <f>'[1]21'!K59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'[1]21'!B60</f>
        <v>120</v>
      </c>
      <c r="C58" s="16">
        <f>'[1]21'!C60</f>
        <v>0</v>
      </c>
      <c r="D58" s="16">
        <f>'[1]21'!D60</f>
        <v>182</v>
      </c>
      <c r="E58" s="16">
        <f>'[1]21'!E60</f>
        <v>0</v>
      </c>
      <c r="F58" s="15">
        <f t="shared" si="6"/>
        <v>302</v>
      </c>
      <c r="G58" s="15">
        <f>'[1]21'!H60</f>
        <v>120</v>
      </c>
      <c r="H58" s="16">
        <f>'[1]21'!I60</f>
        <v>0</v>
      </c>
      <c r="I58" s="16">
        <f>'[1]21'!J60</f>
        <v>32</v>
      </c>
      <c r="J58" s="16">
        <f>'[1]21'!K60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'[1]21'!B61</f>
        <v>120</v>
      </c>
      <c r="C59" s="16">
        <f>'[1]21'!C61</f>
        <v>0</v>
      </c>
      <c r="D59" s="16">
        <f>'[1]21'!D61</f>
        <v>182</v>
      </c>
      <c r="E59" s="16">
        <f>'[1]21'!E61</f>
        <v>0</v>
      </c>
      <c r="F59" s="15">
        <f t="shared" si="6"/>
        <v>302</v>
      </c>
      <c r="G59" s="15">
        <f>'[1]21'!H61</f>
        <v>120</v>
      </c>
      <c r="H59" s="16">
        <f>'[1]21'!I61</f>
        <v>0</v>
      </c>
      <c r="I59" s="16">
        <f>'[1]21'!J61</f>
        <v>32</v>
      </c>
      <c r="J59" s="16">
        <f>'[1]21'!K61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'[1]21'!B62</f>
        <v>120</v>
      </c>
      <c r="C60" s="16">
        <f>'[1]21'!C62</f>
        <v>0</v>
      </c>
      <c r="D60" s="16">
        <f>'[1]21'!D62</f>
        <v>182</v>
      </c>
      <c r="E60" s="16">
        <f>'[1]21'!E62</f>
        <v>0</v>
      </c>
      <c r="F60" s="15">
        <f t="shared" si="6"/>
        <v>302</v>
      </c>
      <c r="G60" s="15">
        <f>'[1]21'!H62</f>
        <v>120</v>
      </c>
      <c r="H60" s="16">
        <f>'[1]21'!I62</f>
        <v>0</v>
      </c>
      <c r="I60" s="16">
        <f>'[1]21'!J62</f>
        <v>32</v>
      </c>
      <c r="J60" s="16">
        <f>'[1]21'!K62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'[1]21'!B63</f>
        <v>120</v>
      </c>
      <c r="C61" s="16">
        <f>'[1]21'!C63</f>
        <v>0</v>
      </c>
      <c r="D61" s="16">
        <f>'[1]21'!D63</f>
        <v>182</v>
      </c>
      <c r="E61" s="16">
        <f>'[1]21'!E63</f>
        <v>0</v>
      </c>
      <c r="F61" s="15">
        <f t="shared" si="6"/>
        <v>302</v>
      </c>
      <c r="G61" s="15">
        <f>'[1]21'!H63</f>
        <v>120</v>
      </c>
      <c r="H61" s="16">
        <f>'[1]21'!I63</f>
        <v>0</v>
      </c>
      <c r="I61" s="16">
        <f>'[1]21'!J63</f>
        <v>32</v>
      </c>
      <c r="J61" s="16">
        <f>'[1]21'!K63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'[1]21'!B64</f>
        <v>120</v>
      </c>
      <c r="C62" s="16">
        <f>'[1]21'!C64</f>
        <v>0</v>
      </c>
      <c r="D62" s="16">
        <f>'[1]21'!D64</f>
        <v>182</v>
      </c>
      <c r="E62" s="16">
        <f>'[1]21'!E64</f>
        <v>0</v>
      </c>
      <c r="F62" s="15">
        <f t="shared" si="6"/>
        <v>302</v>
      </c>
      <c r="G62" s="15">
        <f>'[1]21'!H64</f>
        <v>120</v>
      </c>
      <c r="H62" s="16">
        <f>'[1]21'!I64</f>
        <v>0</v>
      </c>
      <c r="I62" s="16">
        <f>'[1]21'!J64</f>
        <v>32</v>
      </c>
      <c r="J62" s="16">
        <f>'[1]21'!K64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'[1]21'!B65</f>
        <v>120</v>
      </c>
      <c r="C63" s="16">
        <f>'[1]21'!C65</f>
        <v>0</v>
      </c>
      <c r="D63" s="16">
        <f>'[1]21'!D65</f>
        <v>182</v>
      </c>
      <c r="E63" s="16">
        <f>'[1]21'!E65</f>
        <v>0</v>
      </c>
      <c r="F63" s="15">
        <f t="shared" si="6"/>
        <v>302</v>
      </c>
      <c r="G63" s="15">
        <f>'[1]21'!H65</f>
        <v>120</v>
      </c>
      <c r="H63" s="16">
        <f>'[1]21'!I65</f>
        <v>0</v>
      </c>
      <c r="I63" s="16">
        <f>'[1]21'!J65</f>
        <v>32</v>
      </c>
      <c r="J63" s="16">
        <f>'[1]21'!K65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'[1]21'!B66</f>
        <v>120</v>
      </c>
      <c r="C64" s="16">
        <f>'[1]21'!C66</f>
        <v>0</v>
      </c>
      <c r="D64" s="16">
        <f>'[1]21'!D66</f>
        <v>182</v>
      </c>
      <c r="E64" s="16">
        <f>'[1]21'!E66</f>
        <v>0</v>
      </c>
      <c r="F64" s="15">
        <f t="shared" si="6"/>
        <v>302</v>
      </c>
      <c r="G64" s="15">
        <f>'[1]21'!H66</f>
        <v>120</v>
      </c>
      <c r="H64" s="16">
        <f>'[1]21'!I66</f>
        <v>0</v>
      </c>
      <c r="I64" s="16">
        <f>'[1]21'!J66</f>
        <v>32</v>
      </c>
      <c r="J64" s="16">
        <f>'[1]21'!K66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'[1]21'!B67</f>
        <v>120</v>
      </c>
      <c r="C65" s="16">
        <f>'[1]21'!C67</f>
        <v>0</v>
      </c>
      <c r="D65" s="16">
        <f>'[1]21'!D67</f>
        <v>182</v>
      </c>
      <c r="E65" s="16">
        <f>'[1]21'!E67</f>
        <v>0</v>
      </c>
      <c r="F65" s="15">
        <f t="shared" si="6"/>
        <v>302</v>
      </c>
      <c r="G65" s="15">
        <f>'[1]21'!H67</f>
        <v>120</v>
      </c>
      <c r="H65" s="16">
        <f>'[1]21'!I67</f>
        <v>0</v>
      </c>
      <c r="I65" s="16">
        <f>'[1]21'!J67</f>
        <v>32</v>
      </c>
      <c r="J65" s="16">
        <f>'[1]21'!K67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'[1]21'!B68</f>
        <v>120</v>
      </c>
      <c r="C66" s="16">
        <f>'[1]21'!C68</f>
        <v>0</v>
      </c>
      <c r="D66" s="16">
        <f>'[1]21'!D68</f>
        <v>182</v>
      </c>
      <c r="E66" s="16">
        <f>'[1]21'!E68</f>
        <v>0</v>
      </c>
      <c r="F66" s="15">
        <f t="shared" si="6"/>
        <v>302</v>
      </c>
      <c r="G66" s="15">
        <f>'[1]21'!H68</f>
        <v>120</v>
      </c>
      <c r="H66" s="16">
        <f>'[1]21'!I68</f>
        <v>0</v>
      </c>
      <c r="I66" s="16">
        <f>'[1]21'!J68</f>
        <v>32</v>
      </c>
      <c r="J66" s="16">
        <f>'[1]21'!K68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'[1]21'!B69</f>
        <v>120</v>
      </c>
      <c r="C67" s="16">
        <f>'[1]21'!C69</f>
        <v>0</v>
      </c>
      <c r="D67" s="16">
        <f>'[1]21'!D69</f>
        <v>182</v>
      </c>
      <c r="E67" s="16">
        <f>'[1]21'!E69</f>
        <v>0</v>
      </c>
      <c r="F67" s="15">
        <f t="shared" si="6"/>
        <v>302</v>
      </c>
      <c r="G67" s="15">
        <f>'[1]21'!H69</f>
        <v>120</v>
      </c>
      <c r="H67" s="16">
        <f>'[1]21'!I69</f>
        <v>0</v>
      </c>
      <c r="I67" s="16">
        <f>'[1]21'!J69</f>
        <v>30</v>
      </c>
      <c r="J67" s="16">
        <f>'[1]21'!K69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'[1]21'!B70</f>
        <v>120</v>
      </c>
      <c r="C68" s="16">
        <f>'[1]21'!C70</f>
        <v>0</v>
      </c>
      <c r="D68" s="16">
        <f>'[1]21'!D70</f>
        <v>182</v>
      </c>
      <c r="E68" s="16">
        <f>'[1]21'!E70</f>
        <v>0</v>
      </c>
      <c r="F68" s="15">
        <f t="shared" si="6"/>
        <v>302</v>
      </c>
      <c r="G68" s="15">
        <f>'[1]21'!H70</f>
        <v>120</v>
      </c>
      <c r="H68" s="16">
        <f>'[1]21'!I70</f>
        <v>0</v>
      </c>
      <c r="I68" s="16">
        <f>'[1]21'!J70</f>
        <v>30</v>
      </c>
      <c r="J68" s="16">
        <f>'[1]21'!K70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'[1]21'!B71</f>
        <v>120</v>
      </c>
      <c r="C69" s="16">
        <f>'[1]21'!C71</f>
        <v>0</v>
      </c>
      <c r="D69" s="16">
        <f>'[1]21'!D71</f>
        <v>182</v>
      </c>
      <c r="E69" s="16">
        <f>'[1]21'!E71</f>
        <v>0</v>
      </c>
      <c r="F69" s="15">
        <f t="shared" ref="F69:F98" si="17">SUM(B69:E69)</f>
        <v>302</v>
      </c>
      <c r="G69" s="15">
        <f>'[1]21'!H71</f>
        <v>120</v>
      </c>
      <c r="H69" s="16">
        <f>'[1]21'!I71</f>
        <v>0</v>
      </c>
      <c r="I69" s="16">
        <f>'[1]21'!J71</f>
        <v>30</v>
      </c>
      <c r="J69" s="16">
        <f>'[1]21'!K71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'[1]21'!B72</f>
        <v>120</v>
      </c>
      <c r="C70" s="16">
        <f>'[1]21'!C72</f>
        <v>0</v>
      </c>
      <c r="D70" s="16">
        <f>'[1]21'!D72</f>
        <v>182</v>
      </c>
      <c r="E70" s="16">
        <f>'[1]21'!E72</f>
        <v>0</v>
      </c>
      <c r="F70" s="15">
        <f t="shared" si="17"/>
        <v>302</v>
      </c>
      <c r="G70" s="15">
        <f>'[1]21'!H72</f>
        <v>120</v>
      </c>
      <c r="H70" s="16">
        <f>'[1]21'!I72</f>
        <v>0</v>
      </c>
      <c r="I70" s="16">
        <f>'[1]21'!J72</f>
        <v>30</v>
      </c>
      <c r="J70" s="16">
        <f>'[1]21'!K72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'[1]21'!B73</f>
        <v>120</v>
      </c>
      <c r="C71" s="16">
        <f>'[1]21'!C73</f>
        <v>0</v>
      </c>
      <c r="D71" s="16">
        <f>'[1]21'!D73</f>
        <v>182</v>
      </c>
      <c r="E71" s="16">
        <f>'[1]21'!E73</f>
        <v>0</v>
      </c>
      <c r="F71" s="15">
        <f t="shared" si="17"/>
        <v>302</v>
      </c>
      <c r="G71" s="15">
        <f>'[1]21'!H73</f>
        <v>120</v>
      </c>
      <c r="H71" s="16">
        <f>'[1]21'!I73</f>
        <v>0</v>
      </c>
      <c r="I71" s="16">
        <f>'[1]21'!J73</f>
        <v>30</v>
      </c>
      <c r="J71" s="16">
        <f>'[1]21'!K73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'[1]21'!B74</f>
        <v>120</v>
      </c>
      <c r="C72" s="16">
        <f>'[1]21'!C74</f>
        <v>0</v>
      </c>
      <c r="D72" s="16">
        <f>'[1]21'!D74</f>
        <v>182</v>
      </c>
      <c r="E72" s="16">
        <f>'[1]21'!E74</f>
        <v>0</v>
      </c>
      <c r="F72" s="15">
        <f t="shared" si="17"/>
        <v>302</v>
      </c>
      <c r="G72" s="15">
        <f>'[1]21'!H74</f>
        <v>120</v>
      </c>
      <c r="H72" s="16">
        <f>'[1]21'!I74</f>
        <v>0</v>
      </c>
      <c r="I72" s="16">
        <f>'[1]21'!J74</f>
        <v>30</v>
      </c>
      <c r="J72" s="16">
        <f>'[1]21'!K74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'[1]21'!B75</f>
        <v>120</v>
      </c>
      <c r="C73" s="16">
        <f>'[1]21'!C75</f>
        <v>0</v>
      </c>
      <c r="D73" s="16">
        <f>'[1]21'!D75</f>
        <v>182</v>
      </c>
      <c r="E73" s="16">
        <f>'[1]21'!E75</f>
        <v>0</v>
      </c>
      <c r="F73" s="15">
        <f t="shared" si="17"/>
        <v>302</v>
      </c>
      <c r="G73" s="15">
        <f>'[1]21'!H75</f>
        <v>120</v>
      </c>
      <c r="H73" s="16">
        <f>'[1]21'!I75</f>
        <v>0</v>
      </c>
      <c r="I73" s="16">
        <f>'[1]21'!J75</f>
        <v>30</v>
      </c>
      <c r="J73" s="16">
        <f>'[1]21'!K75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'[1]21'!B76</f>
        <v>120</v>
      </c>
      <c r="C74" s="16">
        <f>'[1]21'!C76</f>
        <v>0</v>
      </c>
      <c r="D74" s="16">
        <f>'[1]21'!D76</f>
        <v>182</v>
      </c>
      <c r="E74" s="16">
        <f>'[1]21'!E76</f>
        <v>0</v>
      </c>
      <c r="F74" s="15">
        <f t="shared" si="17"/>
        <v>302</v>
      </c>
      <c r="G74" s="15">
        <f>'[1]21'!H76</f>
        <v>120</v>
      </c>
      <c r="H74" s="16">
        <f>'[1]21'!I76</f>
        <v>0</v>
      </c>
      <c r="I74" s="16">
        <f>'[1]21'!J76</f>
        <v>30</v>
      </c>
      <c r="J74" s="16">
        <f>'[1]21'!K76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'[1]21'!B77</f>
        <v>120</v>
      </c>
      <c r="C75" s="16">
        <f>'[1]21'!C77</f>
        <v>0</v>
      </c>
      <c r="D75" s="16">
        <f>'[1]21'!D77</f>
        <v>182</v>
      </c>
      <c r="E75" s="16">
        <f>'[1]21'!E77</f>
        <v>0</v>
      </c>
      <c r="F75" s="15">
        <f t="shared" si="17"/>
        <v>302</v>
      </c>
      <c r="G75" s="15">
        <f>'[1]21'!H77</f>
        <v>120</v>
      </c>
      <c r="H75" s="16">
        <f>'[1]21'!I77</f>
        <v>0</v>
      </c>
      <c r="I75" s="16">
        <f>'[1]21'!J77</f>
        <v>32</v>
      </c>
      <c r="J75" s="16">
        <f>'[1]21'!K77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'[1]21'!B78</f>
        <v>120</v>
      </c>
      <c r="C76" s="16">
        <f>'[1]21'!C78</f>
        <v>0</v>
      </c>
      <c r="D76" s="16">
        <f>'[1]21'!D78</f>
        <v>182</v>
      </c>
      <c r="E76" s="16">
        <f>'[1]21'!E78</f>
        <v>0</v>
      </c>
      <c r="F76" s="15">
        <f t="shared" si="17"/>
        <v>302</v>
      </c>
      <c r="G76" s="15">
        <f>'[1]21'!H78</f>
        <v>120</v>
      </c>
      <c r="H76" s="16">
        <f>'[1]21'!I78</f>
        <v>0</v>
      </c>
      <c r="I76" s="16">
        <f>'[1]21'!J78</f>
        <v>32</v>
      </c>
      <c r="J76" s="16">
        <f>'[1]21'!K78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'[1]21'!B79</f>
        <v>120</v>
      </c>
      <c r="C77" s="16">
        <f>'[1]21'!C79</f>
        <v>0</v>
      </c>
      <c r="D77" s="16">
        <f>'[1]21'!D79</f>
        <v>182</v>
      </c>
      <c r="E77" s="16">
        <f>'[1]21'!E79</f>
        <v>0</v>
      </c>
      <c r="F77" s="15">
        <f t="shared" si="17"/>
        <v>302</v>
      </c>
      <c r="G77" s="15">
        <f>'[1]21'!H79</f>
        <v>120</v>
      </c>
      <c r="H77" s="16">
        <f>'[1]21'!I79</f>
        <v>0</v>
      </c>
      <c r="I77" s="16">
        <f>'[1]21'!J79</f>
        <v>32</v>
      </c>
      <c r="J77" s="16">
        <f>'[1]21'!K79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'[1]21'!B80</f>
        <v>120</v>
      </c>
      <c r="C78" s="16">
        <f>'[1]21'!C80</f>
        <v>0</v>
      </c>
      <c r="D78" s="16">
        <f>'[1]21'!D80</f>
        <v>182</v>
      </c>
      <c r="E78" s="16">
        <f>'[1]21'!E80</f>
        <v>0</v>
      </c>
      <c r="F78" s="15">
        <f t="shared" si="17"/>
        <v>302</v>
      </c>
      <c r="G78" s="15">
        <f>'[1]21'!H80</f>
        <v>120</v>
      </c>
      <c r="H78" s="16">
        <f>'[1]21'!I80</f>
        <v>0</v>
      </c>
      <c r="I78" s="16">
        <f>'[1]21'!J80</f>
        <v>32</v>
      </c>
      <c r="J78" s="16">
        <f>'[1]21'!K80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'[1]21'!B81</f>
        <v>120</v>
      </c>
      <c r="C79" s="16">
        <f>'[1]21'!C81</f>
        <v>0</v>
      </c>
      <c r="D79" s="16">
        <f>'[1]21'!D81</f>
        <v>185</v>
      </c>
      <c r="E79" s="16">
        <f>'[1]21'!E81</f>
        <v>0</v>
      </c>
      <c r="F79" s="15">
        <f t="shared" si="17"/>
        <v>305</v>
      </c>
      <c r="G79" s="15">
        <f>'[1]21'!H81</f>
        <v>120</v>
      </c>
      <c r="H79" s="16">
        <f>'[1]21'!I81</f>
        <v>0</v>
      </c>
      <c r="I79" s="16">
        <f>'[1]21'!J81</f>
        <v>32</v>
      </c>
      <c r="J79" s="16">
        <f>'[1]21'!K81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'[1]21'!B82</f>
        <v>120</v>
      </c>
      <c r="C80" s="16">
        <f>'[1]21'!C82</f>
        <v>0</v>
      </c>
      <c r="D80" s="16">
        <f>'[1]21'!D82</f>
        <v>185</v>
      </c>
      <c r="E80" s="16">
        <f>'[1]21'!E82</f>
        <v>0</v>
      </c>
      <c r="F80" s="15">
        <f t="shared" si="17"/>
        <v>305</v>
      </c>
      <c r="G80" s="15">
        <f>'[1]21'!H82</f>
        <v>120</v>
      </c>
      <c r="H80" s="16">
        <f>'[1]21'!I82</f>
        <v>0</v>
      </c>
      <c r="I80" s="16">
        <f>'[1]21'!J82</f>
        <v>32</v>
      </c>
      <c r="J80" s="16">
        <f>'[1]21'!K82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'[1]21'!B83</f>
        <v>120</v>
      </c>
      <c r="C81" s="16">
        <f>'[1]21'!C83</f>
        <v>0</v>
      </c>
      <c r="D81" s="16">
        <f>'[1]21'!D83</f>
        <v>185</v>
      </c>
      <c r="E81" s="16">
        <f>'[1]21'!E83</f>
        <v>0</v>
      </c>
      <c r="F81" s="15">
        <f t="shared" si="17"/>
        <v>305</v>
      </c>
      <c r="G81" s="15">
        <f>'[1]21'!H83</f>
        <v>120</v>
      </c>
      <c r="H81" s="16">
        <f>'[1]21'!I83</f>
        <v>0</v>
      </c>
      <c r="I81" s="16">
        <f>'[1]21'!J83</f>
        <v>32</v>
      </c>
      <c r="J81" s="16">
        <f>'[1]21'!K83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'[1]21'!B84</f>
        <v>120</v>
      </c>
      <c r="C82" s="16">
        <f>'[1]21'!C84</f>
        <v>0</v>
      </c>
      <c r="D82" s="16">
        <f>'[1]21'!D84</f>
        <v>185</v>
      </c>
      <c r="E82" s="16">
        <f>'[1]21'!E84</f>
        <v>0</v>
      </c>
      <c r="F82" s="15">
        <f t="shared" si="17"/>
        <v>305</v>
      </c>
      <c r="G82" s="15">
        <f>'[1]21'!H84</f>
        <v>120</v>
      </c>
      <c r="H82" s="16">
        <f>'[1]21'!I84</f>
        <v>0</v>
      </c>
      <c r="I82" s="16">
        <f>'[1]21'!J84</f>
        <v>32</v>
      </c>
      <c r="J82" s="16">
        <f>'[1]21'!K84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'[1]21'!B85</f>
        <v>120</v>
      </c>
      <c r="C83" s="16">
        <f>'[1]21'!C85</f>
        <v>0</v>
      </c>
      <c r="D83" s="16">
        <f>'[1]21'!D85</f>
        <v>185</v>
      </c>
      <c r="E83" s="16">
        <f>'[1]21'!E85</f>
        <v>0</v>
      </c>
      <c r="F83" s="15">
        <f t="shared" si="17"/>
        <v>305</v>
      </c>
      <c r="G83" s="15">
        <f>'[1]21'!H85</f>
        <v>120</v>
      </c>
      <c r="H83" s="16">
        <f>'[1]21'!I85</f>
        <v>0</v>
      </c>
      <c r="I83" s="16">
        <f>'[1]21'!J85</f>
        <v>32</v>
      </c>
      <c r="J83" s="16">
        <f>'[1]21'!K85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'[1]21'!B86</f>
        <v>120</v>
      </c>
      <c r="C84" s="16">
        <f>'[1]21'!C86</f>
        <v>0</v>
      </c>
      <c r="D84" s="16">
        <f>'[1]21'!D86</f>
        <v>185</v>
      </c>
      <c r="E84" s="16">
        <f>'[1]21'!E86</f>
        <v>0</v>
      </c>
      <c r="F84" s="15">
        <f t="shared" si="17"/>
        <v>305</v>
      </c>
      <c r="G84" s="15">
        <f>'[1]21'!H86</f>
        <v>120</v>
      </c>
      <c r="H84" s="16">
        <f>'[1]21'!I86</f>
        <v>0</v>
      </c>
      <c r="I84" s="16">
        <f>'[1]21'!J86</f>
        <v>32</v>
      </c>
      <c r="J84" s="16">
        <f>'[1]21'!K86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'[1]21'!B87</f>
        <v>120</v>
      </c>
      <c r="C85" s="16">
        <f>'[1]21'!C87</f>
        <v>0</v>
      </c>
      <c r="D85" s="16">
        <f>'[1]21'!D87</f>
        <v>185</v>
      </c>
      <c r="E85" s="16">
        <f>'[1]21'!E87</f>
        <v>0</v>
      </c>
      <c r="F85" s="15">
        <f t="shared" si="17"/>
        <v>305</v>
      </c>
      <c r="G85" s="15">
        <f>'[1]21'!H87</f>
        <v>120</v>
      </c>
      <c r="H85" s="16">
        <f>'[1]21'!I87</f>
        <v>0</v>
      </c>
      <c r="I85" s="16">
        <f>'[1]21'!J87</f>
        <v>32</v>
      </c>
      <c r="J85" s="16">
        <f>'[1]21'!K87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'[1]21'!B88</f>
        <v>120</v>
      </c>
      <c r="C86" s="16">
        <f>'[1]21'!C88</f>
        <v>0</v>
      </c>
      <c r="D86" s="16">
        <f>'[1]21'!D88</f>
        <v>185</v>
      </c>
      <c r="E86" s="16">
        <f>'[1]21'!E88</f>
        <v>0</v>
      </c>
      <c r="F86" s="15">
        <f t="shared" si="17"/>
        <v>305</v>
      </c>
      <c r="G86" s="15">
        <f>'[1]21'!H88</f>
        <v>120</v>
      </c>
      <c r="H86" s="16">
        <f>'[1]21'!I88</f>
        <v>0</v>
      </c>
      <c r="I86" s="16">
        <f>'[1]21'!J88</f>
        <v>32</v>
      </c>
      <c r="J86" s="16">
        <f>'[1]21'!K88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'[1]21'!B89</f>
        <v>120</v>
      </c>
      <c r="C87" s="16">
        <f>'[1]21'!C89</f>
        <v>0</v>
      </c>
      <c r="D87" s="16">
        <f>'[1]21'!D89</f>
        <v>185</v>
      </c>
      <c r="E87" s="16">
        <f>'[1]21'!E89</f>
        <v>0</v>
      </c>
      <c r="F87" s="15">
        <f t="shared" si="17"/>
        <v>305</v>
      </c>
      <c r="G87" s="15">
        <f>'[1]21'!H89</f>
        <v>120</v>
      </c>
      <c r="H87" s="16">
        <f>'[1]21'!I89</f>
        <v>0</v>
      </c>
      <c r="I87" s="16">
        <f>'[1]21'!J89</f>
        <v>33</v>
      </c>
      <c r="J87" s="16">
        <f>'[1]21'!K89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'[1]21'!B90</f>
        <v>120</v>
      </c>
      <c r="C88" s="16">
        <f>'[1]21'!C90</f>
        <v>0</v>
      </c>
      <c r="D88" s="16">
        <f>'[1]21'!D90</f>
        <v>185</v>
      </c>
      <c r="E88" s="16">
        <f>'[1]21'!E90</f>
        <v>0</v>
      </c>
      <c r="F88" s="15">
        <f t="shared" si="17"/>
        <v>305</v>
      </c>
      <c r="G88" s="15">
        <f>'[1]21'!H90</f>
        <v>120</v>
      </c>
      <c r="H88" s="16">
        <f>'[1]21'!I90</f>
        <v>0</v>
      </c>
      <c r="I88" s="16">
        <f>'[1]21'!J90</f>
        <v>33</v>
      </c>
      <c r="J88" s="16">
        <f>'[1]21'!K90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'[1]21'!B91</f>
        <v>120</v>
      </c>
      <c r="C89" s="16">
        <f>'[1]21'!C91</f>
        <v>0</v>
      </c>
      <c r="D89" s="16">
        <f>'[1]21'!D91</f>
        <v>185</v>
      </c>
      <c r="E89" s="16">
        <f>'[1]21'!E91</f>
        <v>0</v>
      </c>
      <c r="F89" s="15">
        <f t="shared" si="17"/>
        <v>305</v>
      </c>
      <c r="G89" s="15">
        <f>'[1]21'!H91</f>
        <v>120</v>
      </c>
      <c r="H89" s="16">
        <f>'[1]21'!I91</f>
        <v>0</v>
      </c>
      <c r="I89" s="16">
        <f>'[1]21'!J91</f>
        <v>33</v>
      </c>
      <c r="J89" s="16">
        <f>'[1]21'!K91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'[1]21'!B92</f>
        <v>120</v>
      </c>
      <c r="C90" s="16">
        <f>'[1]21'!C92</f>
        <v>0</v>
      </c>
      <c r="D90" s="16">
        <f>'[1]21'!D92</f>
        <v>185</v>
      </c>
      <c r="E90" s="16">
        <f>'[1]21'!E92</f>
        <v>0</v>
      </c>
      <c r="F90" s="15">
        <f t="shared" si="17"/>
        <v>305</v>
      </c>
      <c r="G90" s="15">
        <f>'[1]21'!H92</f>
        <v>120</v>
      </c>
      <c r="H90" s="16">
        <f>'[1]21'!I92</f>
        <v>0</v>
      </c>
      <c r="I90" s="16">
        <f>'[1]21'!J92</f>
        <v>33</v>
      </c>
      <c r="J90" s="16">
        <f>'[1]21'!K92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'[1]21'!B93</f>
        <v>120</v>
      </c>
      <c r="C91" s="16">
        <f>'[1]21'!C93</f>
        <v>0</v>
      </c>
      <c r="D91" s="16">
        <f>'[1]21'!D93</f>
        <v>190</v>
      </c>
      <c r="E91" s="16">
        <f>'[1]21'!E93</f>
        <v>0</v>
      </c>
      <c r="F91" s="15">
        <f t="shared" si="17"/>
        <v>310</v>
      </c>
      <c r="G91" s="15">
        <f>'[1]21'!H93</f>
        <v>120</v>
      </c>
      <c r="H91" s="16">
        <f>'[1]21'!I93</f>
        <v>0</v>
      </c>
      <c r="I91" s="16">
        <f>'[1]21'!J93</f>
        <v>34</v>
      </c>
      <c r="J91" s="16">
        <f>'[1]21'!K93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'[1]21'!B94</f>
        <v>120</v>
      </c>
      <c r="C92" s="16">
        <f>'[1]21'!C94</f>
        <v>0</v>
      </c>
      <c r="D92" s="16">
        <f>'[1]21'!D94</f>
        <v>190</v>
      </c>
      <c r="E92" s="16">
        <f>'[1]21'!E94</f>
        <v>0</v>
      </c>
      <c r="F92" s="15">
        <f t="shared" si="17"/>
        <v>310</v>
      </c>
      <c r="G92" s="15">
        <f>'[1]21'!H94</f>
        <v>120</v>
      </c>
      <c r="H92" s="16">
        <f>'[1]21'!I94</f>
        <v>0</v>
      </c>
      <c r="I92" s="16">
        <f>'[1]21'!J94</f>
        <v>34</v>
      </c>
      <c r="J92" s="16">
        <f>'[1]21'!K94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'[1]21'!B95</f>
        <v>120</v>
      </c>
      <c r="C93" s="16">
        <f>'[1]21'!C95</f>
        <v>0</v>
      </c>
      <c r="D93" s="16">
        <f>'[1]21'!D95</f>
        <v>190</v>
      </c>
      <c r="E93" s="16">
        <f>'[1]21'!E95</f>
        <v>0</v>
      </c>
      <c r="F93" s="15">
        <f t="shared" si="17"/>
        <v>310</v>
      </c>
      <c r="G93" s="15">
        <f>'[1]21'!H95</f>
        <v>120</v>
      </c>
      <c r="H93" s="16">
        <f>'[1]21'!I95</f>
        <v>0</v>
      </c>
      <c r="I93" s="16">
        <f>'[1]21'!J95</f>
        <v>34</v>
      </c>
      <c r="J93" s="16">
        <f>'[1]21'!K95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'[1]21'!B96</f>
        <v>120</v>
      </c>
      <c r="C94" s="16">
        <f>'[1]21'!C96</f>
        <v>0</v>
      </c>
      <c r="D94" s="16">
        <f>'[1]21'!D96</f>
        <v>190</v>
      </c>
      <c r="E94" s="16">
        <f>'[1]21'!E96</f>
        <v>0</v>
      </c>
      <c r="F94" s="15">
        <f t="shared" si="17"/>
        <v>310</v>
      </c>
      <c r="G94" s="15">
        <f>'[1]21'!H96</f>
        <v>120</v>
      </c>
      <c r="H94" s="16">
        <f>'[1]21'!I96</f>
        <v>0</v>
      </c>
      <c r="I94" s="16">
        <f>'[1]21'!J96</f>
        <v>34</v>
      </c>
      <c r="J94" s="16">
        <f>'[1]21'!K96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'[1]21'!B97</f>
        <v>120</v>
      </c>
      <c r="C95" s="16">
        <f>'[1]21'!C97</f>
        <v>0</v>
      </c>
      <c r="D95" s="16">
        <f>'[1]21'!D97</f>
        <v>190</v>
      </c>
      <c r="E95" s="16">
        <f>'[1]21'!E97</f>
        <v>0</v>
      </c>
      <c r="F95" s="15">
        <f t="shared" si="17"/>
        <v>310</v>
      </c>
      <c r="G95" s="15">
        <f>'[1]21'!H97</f>
        <v>120</v>
      </c>
      <c r="H95" s="16">
        <f>'[1]21'!I97</f>
        <v>0</v>
      </c>
      <c r="I95" s="16">
        <f>'[1]21'!J97</f>
        <v>34</v>
      </c>
      <c r="J95" s="16">
        <f>'[1]21'!K97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'[1]21'!B98</f>
        <v>120</v>
      </c>
      <c r="C96" s="16">
        <f>'[1]21'!C98</f>
        <v>0</v>
      </c>
      <c r="D96" s="16">
        <f>'[1]21'!D98</f>
        <v>190</v>
      </c>
      <c r="E96" s="16">
        <f>'[1]21'!E98</f>
        <v>0</v>
      </c>
      <c r="F96" s="15">
        <f t="shared" si="17"/>
        <v>310</v>
      </c>
      <c r="G96" s="15">
        <f>'[1]21'!H98</f>
        <v>120</v>
      </c>
      <c r="H96" s="16">
        <f>'[1]21'!I98</f>
        <v>0</v>
      </c>
      <c r="I96" s="16">
        <f>'[1]21'!J98</f>
        <v>34</v>
      </c>
      <c r="J96" s="16">
        <f>'[1]21'!K98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'[1]21'!B99</f>
        <v>120</v>
      </c>
      <c r="C97" s="16">
        <f>'[1]21'!C99</f>
        <v>0</v>
      </c>
      <c r="D97" s="16">
        <f>'[1]21'!D99</f>
        <v>190</v>
      </c>
      <c r="E97" s="16">
        <f>'[1]21'!E99</f>
        <v>0</v>
      </c>
      <c r="F97" s="15">
        <f t="shared" si="17"/>
        <v>310</v>
      </c>
      <c r="G97" s="15">
        <f>'[1]21'!H99</f>
        <v>120</v>
      </c>
      <c r="H97" s="16">
        <f>'[1]21'!I99</f>
        <v>0</v>
      </c>
      <c r="I97" s="16">
        <f>'[1]21'!J99</f>
        <v>34</v>
      </c>
      <c r="J97" s="16">
        <f>'[1]21'!K99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'[1]21'!B100</f>
        <v>120</v>
      </c>
      <c r="C98" s="16">
        <f>'[1]21'!C100</f>
        <v>0</v>
      </c>
      <c r="D98" s="16">
        <f>'[1]21'!D100</f>
        <v>190</v>
      </c>
      <c r="E98" s="16">
        <f>'[1]21'!E100</f>
        <v>0</v>
      </c>
      <c r="F98" s="15">
        <f t="shared" si="17"/>
        <v>310</v>
      </c>
      <c r="G98" s="15">
        <f>'[1]21'!H100</f>
        <v>120</v>
      </c>
      <c r="H98" s="16">
        <f>'[1]21'!I100</f>
        <v>0</v>
      </c>
      <c r="I98" s="16">
        <f>'[1]21'!J100</f>
        <v>34</v>
      </c>
      <c r="J98" s="16">
        <f>'[1]21'!K100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4.3890000000000002</v>
      </c>
      <c r="E99" s="15">
        <f t="shared" si="18"/>
        <v>0</v>
      </c>
      <c r="F99" s="15">
        <f t="shared" si="18"/>
        <v>7.2690000000000001</v>
      </c>
      <c r="G99" s="15">
        <f t="shared" si="18"/>
        <v>2.88</v>
      </c>
      <c r="H99" s="15">
        <f t="shared" si="18"/>
        <v>0</v>
      </c>
      <c r="I99" s="15">
        <f t="shared" si="18"/>
        <v>0.81950000000000001</v>
      </c>
      <c r="J99" s="15">
        <f t="shared" si="18"/>
        <v>0</v>
      </c>
      <c r="K99" s="15">
        <f t="shared" si="18"/>
        <v>3.6995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0.81950000000000001</v>
      </c>
      <c r="P99" s="15">
        <f t="shared" si="18"/>
        <v>0</v>
      </c>
      <c r="Q99" s="15">
        <f t="shared" si="18"/>
        <v>3.6995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'[2]21'!B5</f>
        <v>84</v>
      </c>
      <c r="C3" s="201">
        <f>'[2]21'!C5</f>
        <v>0</v>
      </c>
      <c r="D3" s="201">
        <f>'[2]21'!D5</f>
        <v>0</v>
      </c>
      <c r="E3" s="201">
        <f>'[2]21'!E5</f>
        <v>0</v>
      </c>
      <c r="F3" s="15">
        <f>SUM(B3:E3)</f>
        <v>84</v>
      </c>
      <c r="G3" s="200">
        <f>'[2]21'!H5</f>
        <v>35</v>
      </c>
      <c r="H3" s="201">
        <f>'[2]21'!I5</f>
        <v>0</v>
      </c>
      <c r="I3" s="201">
        <f>'[2]21'!J5</f>
        <v>0</v>
      </c>
      <c r="J3" s="201">
        <f>'[2]21'!K5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'[2]21'!B6</f>
        <v>84</v>
      </c>
      <c r="C4" s="201">
        <f>'[2]21'!C6</f>
        <v>0</v>
      </c>
      <c r="D4" s="201">
        <f>'[2]21'!D6</f>
        <v>0</v>
      </c>
      <c r="E4" s="201">
        <f>'[2]21'!E6</f>
        <v>0</v>
      </c>
      <c r="F4" s="15">
        <f>SUM(B4:E4)</f>
        <v>84</v>
      </c>
      <c r="G4" s="200">
        <f>'[2]21'!H6</f>
        <v>35</v>
      </c>
      <c r="H4" s="201">
        <f>'[2]21'!I6</f>
        <v>0</v>
      </c>
      <c r="I4" s="201">
        <f>'[2]21'!J6</f>
        <v>0</v>
      </c>
      <c r="J4" s="201">
        <f>'[2]21'!K6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'[2]21'!B7</f>
        <v>84</v>
      </c>
      <c r="C5" s="201">
        <f>'[2]21'!C7</f>
        <v>0</v>
      </c>
      <c r="D5" s="201">
        <f>'[2]21'!D7</f>
        <v>0</v>
      </c>
      <c r="E5" s="201">
        <f>'[2]21'!E7</f>
        <v>0</v>
      </c>
      <c r="F5" s="15">
        <f t="shared" ref="F5:F68" si="6">SUM(B5:E5)</f>
        <v>84</v>
      </c>
      <c r="G5" s="200">
        <f>'[2]21'!H7</f>
        <v>36</v>
      </c>
      <c r="H5" s="201">
        <f>'[2]21'!I7</f>
        <v>0</v>
      </c>
      <c r="I5" s="201">
        <f>'[2]21'!J7</f>
        <v>0</v>
      </c>
      <c r="J5" s="201">
        <f>'[2]21'!K7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'[2]21'!B8</f>
        <v>84</v>
      </c>
      <c r="C6" s="201">
        <f>'[2]21'!C8</f>
        <v>0</v>
      </c>
      <c r="D6" s="201">
        <f>'[2]21'!D8</f>
        <v>0</v>
      </c>
      <c r="E6" s="201">
        <f>'[2]21'!E8</f>
        <v>0</v>
      </c>
      <c r="F6" s="15">
        <f t="shared" si="6"/>
        <v>84</v>
      </c>
      <c r="G6" s="200">
        <f>'[2]21'!H8</f>
        <v>36</v>
      </c>
      <c r="H6" s="201">
        <f>'[2]21'!I8</f>
        <v>0</v>
      </c>
      <c r="I6" s="201">
        <f>'[2]21'!J8</f>
        <v>0</v>
      </c>
      <c r="J6" s="201">
        <f>'[2]21'!K8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'[2]21'!B9</f>
        <v>84</v>
      </c>
      <c r="C7" s="201">
        <f>'[2]21'!C9</f>
        <v>0</v>
      </c>
      <c r="D7" s="201">
        <f>'[2]21'!D9</f>
        <v>0</v>
      </c>
      <c r="E7" s="201">
        <f>'[2]21'!E9</f>
        <v>0</v>
      </c>
      <c r="F7" s="15">
        <f t="shared" si="6"/>
        <v>84</v>
      </c>
      <c r="G7" s="200">
        <f>'[2]21'!H9</f>
        <v>36</v>
      </c>
      <c r="H7" s="201">
        <f>'[2]21'!I9</f>
        <v>0</v>
      </c>
      <c r="I7" s="201">
        <f>'[2]21'!J9</f>
        <v>0</v>
      </c>
      <c r="J7" s="201">
        <f>'[2]21'!K9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'[2]21'!B10</f>
        <v>84</v>
      </c>
      <c r="C8" s="201">
        <f>'[2]21'!C10</f>
        <v>0</v>
      </c>
      <c r="D8" s="201">
        <f>'[2]21'!D10</f>
        <v>0</v>
      </c>
      <c r="E8" s="201">
        <f>'[2]21'!E10</f>
        <v>0</v>
      </c>
      <c r="F8" s="15">
        <f t="shared" si="6"/>
        <v>84</v>
      </c>
      <c r="G8" s="200">
        <f>'[2]21'!H10</f>
        <v>36</v>
      </c>
      <c r="H8" s="201">
        <f>'[2]21'!I10</f>
        <v>0</v>
      </c>
      <c r="I8" s="201">
        <f>'[2]21'!J10</f>
        <v>0</v>
      </c>
      <c r="J8" s="201">
        <f>'[2]21'!K10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'[2]21'!B11</f>
        <v>84</v>
      </c>
      <c r="C9" s="201">
        <f>'[2]21'!C11</f>
        <v>0</v>
      </c>
      <c r="D9" s="201">
        <f>'[2]21'!D11</f>
        <v>0</v>
      </c>
      <c r="E9" s="201">
        <f>'[2]21'!E11</f>
        <v>0</v>
      </c>
      <c r="F9" s="15">
        <f t="shared" si="6"/>
        <v>84</v>
      </c>
      <c r="G9" s="200">
        <f>'[2]21'!H11</f>
        <v>36</v>
      </c>
      <c r="H9" s="201">
        <f>'[2]21'!I11</f>
        <v>0</v>
      </c>
      <c r="I9" s="201">
        <f>'[2]21'!J11</f>
        <v>0</v>
      </c>
      <c r="J9" s="201">
        <f>'[2]21'!K11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'[2]21'!B12</f>
        <v>84</v>
      </c>
      <c r="C10" s="201">
        <f>'[2]21'!C12</f>
        <v>0</v>
      </c>
      <c r="D10" s="201">
        <f>'[2]21'!D12</f>
        <v>0</v>
      </c>
      <c r="E10" s="201">
        <f>'[2]21'!E12</f>
        <v>0</v>
      </c>
      <c r="F10" s="15">
        <f t="shared" si="6"/>
        <v>84</v>
      </c>
      <c r="G10" s="200">
        <f>'[2]21'!H12</f>
        <v>36</v>
      </c>
      <c r="H10" s="201">
        <f>'[2]21'!I12</f>
        <v>0</v>
      </c>
      <c r="I10" s="201">
        <f>'[2]21'!J12</f>
        <v>0</v>
      </c>
      <c r="J10" s="201">
        <f>'[2]21'!K12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'[2]21'!B13</f>
        <v>84</v>
      </c>
      <c r="C11" s="201">
        <f>'[2]21'!C13</f>
        <v>0</v>
      </c>
      <c r="D11" s="201">
        <f>'[2]21'!D13</f>
        <v>0</v>
      </c>
      <c r="E11" s="201">
        <f>'[2]21'!E13</f>
        <v>0</v>
      </c>
      <c r="F11" s="15">
        <f t="shared" si="6"/>
        <v>84</v>
      </c>
      <c r="G11" s="200">
        <f>'[2]21'!H13</f>
        <v>36</v>
      </c>
      <c r="H11" s="201">
        <f>'[2]21'!I13</f>
        <v>0</v>
      </c>
      <c r="I11" s="201">
        <f>'[2]21'!J13</f>
        <v>0</v>
      </c>
      <c r="J11" s="201">
        <f>'[2]21'!K13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'[2]21'!B14</f>
        <v>84</v>
      </c>
      <c r="C12" s="201">
        <f>'[2]21'!C14</f>
        <v>0</v>
      </c>
      <c r="D12" s="201">
        <f>'[2]21'!D14</f>
        <v>0</v>
      </c>
      <c r="E12" s="201">
        <f>'[2]21'!E14</f>
        <v>0</v>
      </c>
      <c r="F12" s="15">
        <f t="shared" si="6"/>
        <v>84</v>
      </c>
      <c r="G12" s="200">
        <f>'[2]21'!H14</f>
        <v>36</v>
      </c>
      <c r="H12" s="201">
        <f>'[2]21'!I14</f>
        <v>0</v>
      </c>
      <c r="I12" s="201">
        <f>'[2]21'!J14</f>
        <v>0</v>
      </c>
      <c r="J12" s="201">
        <f>'[2]21'!K14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'[2]21'!B15</f>
        <v>84</v>
      </c>
      <c r="C13" s="201">
        <f>'[2]21'!C15</f>
        <v>0</v>
      </c>
      <c r="D13" s="201">
        <f>'[2]21'!D15</f>
        <v>0</v>
      </c>
      <c r="E13" s="201">
        <f>'[2]21'!E15</f>
        <v>0</v>
      </c>
      <c r="F13" s="15">
        <f t="shared" si="6"/>
        <v>84</v>
      </c>
      <c r="G13" s="200">
        <f>'[2]21'!H15</f>
        <v>36</v>
      </c>
      <c r="H13" s="201">
        <f>'[2]21'!I15</f>
        <v>0</v>
      </c>
      <c r="I13" s="201">
        <f>'[2]21'!J15</f>
        <v>0</v>
      </c>
      <c r="J13" s="201">
        <f>'[2]21'!K15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'[2]21'!B16</f>
        <v>84</v>
      </c>
      <c r="C14" s="201">
        <f>'[2]21'!C16</f>
        <v>0</v>
      </c>
      <c r="D14" s="201">
        <f>'[2]21'!D16</f>
        <v>0</v>
      </c>
      <c r="E14" s="201">
        <f>'[2]21'!E16</f>
        <v>0</v>
      </c>
      <c r="F14" s="15">
        <f t="shared" si="6"/>
        <v>84</v>
      </c>
      <c r="G14" s="200">
        <f>'[2]21'!H16</f>
        <v>37</v>
      </c>
      <c r="H14" s="201">
        <f>'[2]21'!I16</f>
        <v>0</v>
      </c>
      <c r="I14" s="201">
        <f>'[2]21'!J16</f>
        <v>0</v>
      </c>
      <c r="J14" s="201">
        <f>'[2]21'!K16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0">
        <f>'[2]21'!B17</f>
        <v>84</v>
      </c>
      <c r="C15" s="201">
        <f>'[2]21'!C17</f>
        <v>0</v>
      </c>
      <c r="D15" s="201">
        <f>'[2]21'!D17</f>
        <v>0</v>
      </c>
      <c r="E15" s="201">
        <f>'[2]21'!E17</f>
        <v>0</v>
      </c>
      <c r="F15" s="15">
        <f t="shared" si="6"/>
        <v>84</v>
      </c>
      <c r="G15" s="200">
        <f>'[2]21'!H17</f>
        <v>37</v>
      </c>
      <c r="H15" s="201">
        <f>'[2]21'!I17</f>
        <v>0</v>
      </c>
      <c r="I15" s="201">
        <f>'[2]21'!J17</f>
        <v>0</v>
      </c>
      <c r="J15" s="201">
        <f>'[2]21'!K17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0">
        <f>'[2]21'!B18</f>
        <v>84</v>
      </c>
      <c r="C16" s="201">
        <f>'[2]21'!C18</f>
        <v>0</v>
      </c>
      <c r="D16" s="201">
        <f>'[2]21'!D18</f>
        <v>0</v>
      </c>
      <c r="E16" s="201">
        <f>'[2]21'!E18</f>
        <v>0</v>
      </c>
      <c r="F16" s="15">
        <f t="shared" si="6"/>
        <v>84</v>
      </c>
      <c r="G16" s="200">
        <f>'[2]21'!H18</f>
        <v>37</v>
      </c>
      <c r="H16" s="201">
        <f>'[2]21'!I18</f>
        <v>0</v>
      </c>
      <c r="I16" s="201">
        <f>'[2]21'!J18</f>
        <v>0</v>
      </c>
      <c r="J16" s="201">
        <f>'[2]21'!K18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0">
        <f>'[2]21'!B19</f>
        <v>84</v>
      </c>
      <c r="C17" s="201">
        <f>'[2]21'!C19</f>
        <v>0</v>
      </c>
      <c r="D17" s="201">
        <f>'[2]21'!D19</f>
        <v>0</v>
      </c>
      <c r="E17" s="201">
        <f>'[2]21'!E19</f>
        <v>0</v>
      </c>
      <c r="F17" s="15">
        <f t="shared" si="6"/>
        <v>84</v>
      </c>
      <c r="G17" s="200">
        <f>'[2]21'!H19</f>
        <v>37</v>
      </c>
      <c r="H17" s="201">
        <f>'[2]21'!I19</f>
        <v>0</v>
      </c>
      <c r="I17" s="201">
        <f>'[2]21'!J19</f>
        <v>0</v>
      </c>
      <c r="J17" s="201">
        <f>'[2]21'!K19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0">
        <f>'[2]21'!B20</f>
        <v>84</v>
      </c>
      <c r="C18" s="201">
        <f>'[2]21'!C20</f>
        <v>0</v>
      </c>
      <c r="D18" s="201">
        <f>'[2]21'!D20</f>
        <v>0</v>
      </c>
      <c r="E18" s="201">
        <f>'[2]21'!E20</f>
        <v>0</v>
      </c>
      <c r="F18" s="15">
        <f t="shared" si="6"/>
        <v>84</v>
      </c>
      <c r="G18" s="200">
        <f>'[2]21'!H20</f>
        <v>37</v>
      </c>
      <c r="H18" s="201">
        <f>'[2]21'!I20</f>
        <v>0</v>
      </c>
      <c r="I18" s="201">
        <f>'[2]21'!J20</f>
        <v>0</v>
      </c>
      <c r="J18" s="201">
        <f>'[2]21'!K20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0">
        <f>'[2]21'!B21</f>
        <v>84</v>
      </c>
      <c r="C19" s="201">
        <f>'[2]21'!C21</f>
        <v>0</v>
      </c>
      <c r="D19" s="201">
        <f>'[2]21'!D21</f>
        <v>0</v>
      </c>
      <c r="E19" s="201">
        <f>'[2]21'!E21</f>
        <v>0</v>
      </c>
      <c r="F19" s="15">
        <f t="shared" si="6"/>
        <v>84</v>
      </c>
      <c r="G19" s="200">
        <f>'[2]21'!H21</f>
        <v>37</v>
      </c>
      <c r="H19" s="201">
        <f>'[2]21'!I21</f>
        <v>0</v>
      </c>
      <c r="I19" s="201">
        <f>'[2]21'!J21</f>
        <v>0</v>
      </c>
      <c r="J19" s="201">
        <f>'[2]21'!K21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0">
        <f>'[2]21'!B22</f>
        <v>84</v>
      </c>
      <c r="C20" s="201">
        <f>'[2]21'!C22</f>
        <v>0</v>
      </c>
      <c r="D20" s="201">
        <f>'[2]21'!D22</f>
        <v>0</v>
      </c>
      <c r="E20" s="201">
        <f>'[2]21'!E22</f>
        <v>0</v>
      </c>
      <c r="F20" s="15">
        <f t="shared" si="6"/>
        <v>84</v>
      </c>
      <c r="G20" s="200">
        <f>'[2]21'!H22</f>
        <v>37</v>
      </c>
      <c r="H20" s="201">
        <f>'[2]21'!I22</f>
        <v>0</v>
      </c>
      <c r="I20" s="201">
        <f>'[2]21'!J22</f>
        <v>0</v>
      </c>
      <c r="J20" s="201">
        <f>'[2]21'!K22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0">
        <f>'[2]21'!B23</f>
        <v>84</v>
      </c>
      <c r="C21" s="201">
        <f>'[2]21'!C23</f>
        <v>0</v>
      </c>
      <c r="D21" s="201">
        <f>'[2]21'!D23</f>
        <v>0</v>
      </c>
      <c r="E21" s="201">
        <f>'[2]21'!E23</f>
        <v>0</v>
      </c>
      <c r="F21" s="15">
        <f t="shared" si="6"/>
        <v>84</v>
      </c>
      <c r="G21" s="200">
        <f>'[2]21'!H23</f>
        <v>37</v>
      </c>
      <c r="H21" s="201">
        <f>'[2]21'!I23</f>
        <v>0</v>
      </c>
      <c r="I21" s="201">
        <f>'[2]21'!J23</f>
        <v>0</v>
      </c>
      <c r="J21" s="201">
        <f>'[2]21'!K23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0">
        <f>'[2]21'!B24</f>
        <v>84</v>
      </c>
      <c r="C22" s="201">
        <f>'[2]21'!C24</f>
        <v>0</v>
      </c>
      <c r="D22" s="201">
        <f>'[2]21'!D24</f>
        <v>0</v>
      </c>
      <c r="E22" s="201">
        <f>'[2]21'!E24</f>
        <v>0</v>
      </c>
      <c r="F22" s="15">
        <f t="shared" si="6"/>
        <v>84</v>
      </c>
      <c r="G22" s="200">
        <f>'[2]21'!H24</f>
        <v>37</v>
      </c>
      <c r="H22" s="201">
        <f>'[2]21'!I24</f>
        <v>0</v>
      </c>
      <c r="I22" s="201">
        <f>'[2]21'!J24</f>
        <v>0</v>
      </c>
      <c r="J22" s="201">
        <f>'[2]21'!K24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0">
        <f>'[2]21'!B25</f>
        <v>84</v>
      </c>
      <c r="C23" s="201">
        <f>'[2]21'!C25</f>
        <v>0</v>
      </c>
      <c r="D23" s="201">
        <f>'[2]21'!D25</f>
        <v>0</v>
      </c>
      <c r="E23" s="201">
        <f>'[2]21'!E25</f>
        <v>0</v>
      </c>
      <c r="F23" s="15">
        <f t="shared" si="6"/>
        <v>84</v>
      </c>
      <c r="G23" s="200">
        <f>'[2]21'!H25</f>
        <v>37</v>
      </c>
      <c r="H23" s="201">
        <f>'[2]21'!I25</f>
        <v>0</v>
      </c>
      <c r="I23" s="201">
        <f>'[2]21'!J25</f>
        <v>0</v>
      </c>
      <c r="J23" s="201">
        <f>'[2]21'!K25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0">
        <f>'[2]21'!B26</f>
        <v>84</v>
      </c>
      <c r="C24" s="201">
        <f>'[2]21'!C26</f>
        <v>0</v>
      </c>
      <c r="D24" s="201">
        <f>'[2]21'!D26</f>
        <v>0</v>
      </c>
      <c r="E24" s="201">
        <f>'[2]21'!E26</f>
        <v>0</v>
      </c>
      <c r="F24" s="15">
        <f t="shared" si="6"/>
        <v>84</v>
      </c>
      <c r="G24" s="200">
        <f>'[2]21'!H26</f>
        <v>37</v>
      </c>
      <c r="H24" s="201">
        <f>'[2]21'!I26</f>
        <v>0</v>
      </c>
      <c r="I24" s="201">
        <f>'[2]21'!J26</f>
        <v>0</v>
      </c>
      <c r="J24" s="201">
        <f>'[2]21'!K26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0">
        <f>'[2]21'!B27</f>
        <v>84</v>
      </c>
      <c r="C25" s="201">
        <f>'[2]21'!C27</f>
        <v>0</v>
      </c>
      <c r="D25" s="201">
        <f>'[2]21'!D27</f>
        <v>0</v>
      </c>
      <c r="E25" s="201">
        <f>'[2]21'!E27</f>
        <v>0</v>
      </c>
      <c r="F25" s="15">
        <f t="shared" si="6"/>
        <v>84</v>
      </c>
      <c r="G25" s="200">
        <f>'[2]21'!H27</f>
        <v>37</v>
      </c>
      <c r="H25" s="201">
        <f>'[2]21'!I27</f>
        <v>0</v>
      </c>
      <c r="I25" s="201">
        <f>'[2]21'!J27</f>
        <v>0</v>
      </c>
      <c r="J25" s="201">
        <f>'[2]21'!K27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'[2]21'!B28</f>
        <v>84</v>
      </c>
      <c r="C26" s="201">
        <f>'[2]21'!C28</f>
        <v>0</v>
      </c>
      <c r="D26" s="201">
        <f>'[2]21'!D28</f>
        <v>0</v>
      </c>
      <c r="E26" s="201">
        <f>'[2]21'!E28</f>
        <v>0</v>
      </c>
      <c r="F26" s="15">
        <f t="shared" si="6"/>
        <v>84</v>
      </c>
      <c r="G26" s="200">
        <f>'[2]21'!H28</f>
        <v>37</v>
      </c>
      <c r="H26" s="201">
        <f>'[2]21'!I28</f>
        <v>0</v>
      </c>
      <c r="I26" s="201">
        <f>'[2]21'!J28</f>
        <v>0</v>
      </c>
      <c r="J26" s="201">
        <f>'[2]21'!K28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'[2]21'!B29</f>
        <v>84</v>
      </c>
      <c r="C27" s="201">
        <f>'[2]21'!C29</f>
        <v>0</v>
      </c>
      <c r="D27" s="201">
        <f>'[2]21'!D29</f>
        <v>0</v>
      </c>
      <c r="E27" s="201">
        <f>'[2]21'!E29</f>
        <v>0</v>
      </c>
      <c r="F27" s="15">
        <f t="shared" si="6"/>
        <v>84</v>
      </c>
      <c r="G27" s="200">
        <f>'[2]21'!H29</f>
        <v>37</v>
      </c>
      <c r="H27" s="201">
        <f>'[2]21'!I29</f>
        <v>0</v>
      </c>
      <c r="I27" s="201">
        <f>'[2]21'!J29</f>
        <v>0</v>
      </c>
      <c r="J27" s="201">
        <f>'[2]21'!K29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0">
        <f>'[2]21'!B30</f>
        <v>84</v>
      </c>
      <c r="C28" s="201">
        <f>'[2]21'!C30</f>
        <v>0</v>
      </c>
      <c r="D28" s="201">
        <f>'[2]21'!D30</f>
        <v>0</v>
      </c>
      <c r="E28" s="201">
        <f>'[2]21'!E30</f>
        <v>0</v>
      </c>
      <c r="F28" s="15">
        <f t="shared" si="6"/>
        <v>84</v>
      </c>
      <c r="G28" s="200">
        <f>'[2]21'!H30</f>
        <v>37</v>
      </c>
      <c r="H28" s="201">
        <f>'[2]21'!I30</f>
        <v>0</v>
      </c>
      <c r="I28" s="201">
        <f>'[2]21'!J30</f>
        <v>0</v>
      </c>
      <c r="J28" s="201">
        <f>'[2]21'!K30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'[2]21'!B31</f>
        <v>84</v>
      </c>
      <c r="C29" s="201">
        <f>'[2]21'!C31</f>
        <v>0</v>
      </c>
      <c r="D29" s="201">
        <f>'[2]21'!D31</f>
        <v>0</v>
      </c>
      <c r="E29" s="201">
        <f>'[2]21'!E31</f>
        <v>0</v>
      </c>
      <c r="F29" s="15">
        <f t="shared" si="6"/>
        <v>84</v>
      </c>
      <c r="G29" s="200">
        <f>'[2]21'!H31</f>
        <v>37</v>
      </c>
      <c r="H29" s="201">
        <f>'[2]21'!I31</f>
        <v>0</v>
      </c>
      <c r="I29" s="201">
        <f>'[2]21'!J31</f>
        <v>0</v>
      </c>
      <c r="J29" s="201">
        <f>'[2]21'!K31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0">
        <f>'[2]21'!B32</f>
        <v>84</v>
      </c>
      <c r="C30" s="201">
        <f>'[2]21'!C32</f>
        <v>0</v>
      </c>
      <c r="D30" s="201">
        <f>'[2]21'!D32</f>
        <v>0</v>
      </c>
      <c r="E30" s="201">
        <f>'[2]21'!E32</f>
        <v>0</v>
      </c>
      <c r="F30" s="15">
        <f t="shared" si="6"/>
        <v>84</v>
      </c>
      <c r="G30" s="200">
        <f>'[2]21'!H32</f>
        <v>37</v>
      </c>
      <c r="H30" s="201">
        <f>'[2]21'!I32</f>
        <v>0</v>
      </c>
      <c r="I30" s="201">
        <f>'[2]21'!J32</f>
        <v>0</v>
      </c>
      <c r="J30" s="201">
        <f>'[2]21'!K32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'[2]21'!B33</f>
        <v>84</v>
      </c>
      <c r="C31" s="201">
        <f>'[2]21'!C33</f>
        <v>0</v>
      </c>
      <c r="D31" s="201">
        <f>'[2]21'!D33</f>
        <v>0</v>
      </c>
      <c r="E31" s="201">
        <f>'[2]21'!E33</f>
        <v>0</v>
      </c>
      <c r="F31" s="15">
        <f t="shared" si="6"/>
        <v>84</v>
      </c>
      <c r="G31" s="200">
        <f>'[2]21'!H33</f>
        <v>37</v>
      </c>
      <c r="H31" s="201">
        <f>'[2]21'!I33</f>
        <v>0</v>
      </c>
      <c r="I31" s="201">
        <f>'[2]21'!J33</f>
        <v>0</v>
      </c>
      <c r="J31" s="201">
        <f>'[2]21'!K33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0">
        <f>'[2]21'!B34</f>
        <v>84</v>
      </c>
      <c r="C32" s="201">
        <f>'[2]21'!C34</f>
        <v>0</v>
      </c>
      <c r="D32" s="201">
        <f>'[2]21'!D34</f>
        <v>0</v>
      </c>
      <c r="E32" s="201">
        <f>'[2]21'!E34</f>
        <v>0</v>
      </c>
      <c r="F32" s="15">
        <f t="shared" si="6"/>
        <v>84</v>
      </c>
      <c r="G32" s="200">
        <f>'[2]21'!H34</f>
        <v>36</v>
      </c>
      <c r="H32" s="201">
        <f>'[2]21'!I34</f>
        <v>0</v>
      </c>
      <c r="I32" s="201">
        <f>'[2]21'!J34</f>
        <v>0</v>
      </c>
      <c r="J32" s="201">
        <f>'[2]21'!K34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'[2]21'!B35</f>
        <v>84</v>
      </c>
      <c r="C33" s="201">
        <f>'[2]21'!C35</f>
        <v>0</v>
      </c>
      <c r="D33" s="201">
        <f>'[2]21'!D35</f>
        <v>0</v>
      </c>
      <c r="E33" s="201">
        <f>'[2]21'!E35</f>
        <v>0</v>
      </c>
      <c r="F33" s="15">
        <f t="shared" si="6"/>
        <v>84</v>
      </c>
      <c r="G33" s="200">
        <f>'[2]21'!H35</f>
        <v>36</v>
      </c>
      <c r="H33" s="201">
        <f>'[2]21'!I35</f>
        <v>0</v>
      </c>
      <c r="I33" s="201">
        <f>'[2]21'!J35</f>
        <v>0</v>
      </c>
      <c r="J33" s="201">
        <f>'[2]21'!K35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'[2]21'!B36</f>
        <v>84</v>
      </c>
      <c r="C34" s="201">
        <f>'[2]21'!C36</f>
        <v>0</v>
      </c>
      <c r="D34" s="201">
        <f>'[2]21'!D36</f>
        <v>0</v>
      </c>
      <c r="E34" s="201">
        <f>'[2]21'!E36</f>
        <v>0</v>
      </c>
      <c r="F34" s="15">
        <f t="shared" si="6"/>
        <v>84</v>
      </c>
      <c r="G34" s="200">
        <f>'[2]21'!H36</f>
        <v>36</v>
      </c>
      <c r="H34" s="201">
        <f>'[2]21'!I36</f>
        <v>0</v>
      </c>
      <c r="I34" s="201">
        <f>'[2]21'!J36</f>
        <v>0</v>
      </c>
      <c r="J34" s="201">
        <f>'[2]21'!K36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'[2]21'!B37</f>
        <v>84</v>
      </c>
      <c r="C35" s="201">
        <f>'[2]21'!C37</f>
        <v>0</v>
      </c>
      <c r="D35" s="201">
        <f>'[2]21'!D37</f>
        <v>0</v>
      </c>
      <c r="E35" s="201">
        <f>'[2]21'!E37</f>
        <v>0</v>
      </c>
      <c r="F35" s="15">
        <f t="shared" si="6"/>
        <v>84</v>
      </c>
      <c r="G35" s="200">
        <f>'[2]21'!H37</f>
        <v>36</v>
      </c>
      <c r="H35" s="201">
        <f>'[2]21'!I37</f>
        <v>0</v>
      </c>
      <c r="I35" s="201">
        <f>'[2]21'!J37</f>
        <v>0</v>
      </c>
      <c r="J35" s="201">
        <f>'[2]21'!K37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'[2]21'!B38</f>
        <v>84</v>
      </c>
      <c r="C36" s="201">
        <f>'[2]21'!C38</f>
        <v>0</v>
      </c>
      <c r="D36" s="201">
        <f>'[2]21'!D38</f>
        <v>0</v>
      </c>
      <c r="E36" s="201">
        <f>'[2]21'!E38</f>
        <v>0</v>
      </c>
      <c r="F36" s="15">
        <f t="shared" si="6"/>
        <v>84</v>
      </c>
      <c r="G36" s="200">
        <f>'[2]21'!H38</f>
        <v>36</v>
      </c>
      <c r="H36" s="201">
        <f>'[2]21'!I38</f>
        <v>0</v>
      </c>
      <c r="I36" s="201">
        <f>'[2]21'!J38</f>
        <v>0</v>
      </c>
      <c r="J36" s="201">
        <f>'[2]21'!K38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'[2]21'!B39</f>
        <v>84</v>
      </c>
      <c r="C37" s="201">
        <f>'[2]21'!C39</f>
        <v>0</v>
      </c>
      <c r="D37" s="201">
        <f>'[2]21'!D39</f>
        <v>0</v>
      </c>
      <c r="E37" s="201">
        <f>'[2]21'!E39</f>
        <v>0</v>
      </c>
      <c r="F37" s="15">
        <f t="shared" si="6"/>
        <v>84</v>
      </c>
      <c r="G37" s="200">
        <f>'[2]21'!H39</f>
        <v>36</v>
      </c>
      <c r="H37" s="201">
        <f>'[2]21'!I39</f>
        <v>0</v>
      </c>
      <c r="I37" s="201">
        <f>'[2]21'!J39</f>
        <v>0</v>
      </c>
      <c r="J37" s="201">
        <f>'[2]21'!K39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'[2]21'!B40</f>
        <v>84</v>
      </c>
      <c r="C38" s="201">
        <f>'[2]21'!C40</f>
        <v>0</v>
      </c>
      <c r="D38" s="201">
        <f>'[2]21'!D40</f>
        <v>0</v>
      </c>
      <c r="E38" s="201">
        <f>'[2]21'!E40</f>
        <v>0</v>
      </c>
      <c r="F38" s="15">
        <f t="shared" si="6"/>
        <v>84</v>
      </c>
      <c r="G38" s="200">
        <f>'[2]21'!H40</f>
        <v>36</v>
      </c>
      <c r="H38" s="201">
        <f>'[2]21'!I40</f>
        <v>0</v>
      </c>
      <c r="I38" s="201">
        <f>'[2]21'!J40</f>
        <v>0</v>
      </c>
      <c r="J38" s="201">
        <f>'[2]21'!K40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'[2]21'!B41</f>
        <v>84</v>
      </c>
      <c r="C39" s="201">
        <f>'[2]21'!C41</f>
        <v>0</v>
      </c>
      <c r="D39" s="201">
        <f>'[2]21'!D41</f>
        <v>0</v>
      </c>
      <c r="E39" s="201">
        <f>'[2]21'!E41</f>
        <v>0</v>
      </c>
      <c r="F39" s="15">
        <f t="shared" si="6"/>
        <v>84</v>
      </c>
      <c r="G39" s="200">
        <f>'[2]21'!H41</f>
        <v>36</v>
      </c>
      <c r="H39" s="201">
        <f>'[2]21'!I41</f>
        <v>0</v>
      </c>
      <c r="I39" s="201">
        <f>'[2]21'!J41</f>
        <v>0</v>
      </c>
      <c r="J39" s="201">
        <f>'[2]21'!K41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'[2]21'!B42</f>
        <v>84</v>
      </c>
      <c r="C40" s="201">
        <f>'[2]21'!C42</f>
        <v>0</v>
      </c>
      <c r="D40" s="201">
        <f>'[2]21'!D42</f>
        <v>0</v>
      </c>
      <c r="E40" s="201">
        <f>'[2]21'!E42</f>
        <v>0</v>
      </c>
      <c r="F40" s="15">
        <f t="shared" si="6"/>
        <v>84</v>
      </c>
      <c r="G40" s="200">
        <f>'[2]21'!H42</f>
        <v>36</v>
      </c>
      <c r="H40" s="201">
        <f>'[2]21'!I42</f>
        <v>0</v>
      </c>
      <c r="I40" s="201">
        <f>'[2]21'!J42</f>
        <v>0</v>
      </c>
      <c r="J40" s="201">
        <f>'[2]21'!K42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'[2]21'!B43</f>
        <v>84</v>
      </c>
      <c r="C41" s="201">
        <f>'[2]21'!C43</f>
        <v>0</v>
      </c>
      <c r="D41" s="201">
        <f>'[2]21'!D43</f>
        <v>0</v>
      </c>
      <c r="E41" s="201">
        <f>'[2]21'!E43</f>
        <v>0</v>
      </c>
      <c r="F41" s="15">
        <f t="shared" si="6"/>
        <v>84</v>
      </c>
      <c r="G41" s="200">
        <f>'[2]21'!H43</f>
        <v>36</v>
      </c>
      <c r="H41" s="201">
        <f>'[2]21'!I43</f>
        <v>0</v>
      </c>
      <c r="I41" s="201">
        <f>'[2]21'!J43</f>
        <v>0</v>
      </c>
      <c r="J41" s="201">
        <f>'[2]21'!K43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'[2]21'!B44</f>
        <v>84</v>
      </c>
      <c r="C42" s="201">
        <f>'[2]21'!C44</f>
        <v>0</v>
      </c>
      <c r="D42" s="201">
        <f>'[2]21'!D44</f>
        <v>0</v>
      </c>
      <c r="E42" s="201">
        <f>'[2]21'!E44</f>
        <v>0</v>
      </c>
      <c r="F42" s="15">
        <f t="shared" si="6"/>
        <v>84</v>
      </c>
      <c r="G42" s="200">
        <f>'[2]21'!H44</f>
        <v>36</v>
      </c>
      <c r="H42" s="201">
        <f>'[2]21'!I44</f>
        <v>0</v>
      </c>
      <c r="I42" s="201">
        <f>'[2]21'!J44</f>
        <v>0</v>
      </c>
      <c r="J42" s="201">
        <f>'[2]21'!K44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'[2]21'!B45</f>
        <v>84</v>
      </c>
      <c r="C43" s="201">
        <f>'[2]21'!C45</f>
        <v>0</v>
      </c>
      <c r="D43" s="201">
        <f>'[2]21'!D45</f>
        <v>0</v>
      </c>
      <c r="E43" s="201">
        <f>'[2]21'!E45</f>
        <v>0</v>
      </c>
      <c r="F43" s="15">
        <f t="shared" si="6"/>
        <v>84</v>
      </c>
      <c r="G43" s="200">
        <f>'[2]21'!H45</f>
        <v>36</v>
      </c>
      <c r="H43" s="201">
        <f>'[2]21'!I45</f>
        <v>0</v>
      </c>
      <c r="I43" s="201">
        <f>'[2]21'!J45</f>
        <v>0</v>
      </c>
      <c r="J43" s="201">
        <f>'[2]21'!K45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'[2]21'!B46</f>
        <v>84</v>
      </c>
      <c r="C44" s="201">
        <f>'[2]21'!C46</f>
        <v>0</v>
      </c>
      <c r="D44" s="201">
        <f>'[2]21'!D46</f>
        <v>0</v>
      </c>
      <c r="E44" s="201">
        <f>'[2]21'!E46</f>
        <v>0</v>
      </c>
      <c r="F44" s="15">
        <f t="shared" si="6"/>
        <v>84</v>
      </c>
      <c r="G44" s="200">
        <f>'[2]21'!H46</f>
        <v>36</v>
      </c>
      <c r="H44" s="201">
        <f>'[2]21'!I46</f>
        <v>0</v>
      </c>
      <c r="I44" s="201">
        <f>'[2]21'!J46</f>
        <v>0</v>
      </c>
      <c r="J44" s="201">
        <f>'[2]21'!K46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0">
        <f>'[2]21'!B47</f>
        <v>84</v>
      </c>
      <c r="C45" s="201">
        <f>'[2]21'!C47</f>
        <v>0</v>
      </c>
      <c r="D45" s="201">
        <f>'[2]21'!D47</f>
        <v>0</v>
      </c>
      <c r="E45" s="201">
        <f>'[2]21'!E47</f>
        <v>0</v>
      </c>
      <c r="F45" s="15">
        <f t="shared" si="6"/>
        <v>84</v>
      </c>
      <c r="G45" s="200">
        <f>'[2]21'!H47</f>
        <v>34</v>
      </c>
      <c r="H45" s="201">
        <f>'[2]21'!I47</f>
        <v>0</v>
      </c>
      <c r="I45" s="201">
        <f>'[2]21'!J47</f>
        <v>0</v>
      </c>
      <c r="J45" s="201">
        <f>'[2]21'!K47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'[2]21'!B48</f>
        <v>84</v>
      </c>
      <c r="C46" s="201">
        <f>'[2]21'!C48</f>
        <v>0</v>
      </c>
      <c r="D46" s="201">
        <f>'[2]21'!D48</f>
        <v>0</v>
      </c>
      <c r="E46" s="201">
        <f>'[2]21'!E48</f>
        <v>0</v>
      </c>
      <c r="F46" s="15">
        <f t="shared" si="6"/>
        <v>84</v>
      </c>
      <c r="G46" s="200">
        <f>'[2]21'!H48</f>
        <v>34</v>
      </c>
      <c r="H46" s="201">
        <f>'[2]21'!I48</f>
        <v>0</v>
      </c>
      <c r="I46" s="201">
        <f>'[2]21'!J48</f>
        <v>0</v>
      </c>
      <c r="J46" s="201">
        <f>'[2]21'!K48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'[2]21'!B49</f>
        <v>84</v>
      </c>
      <c r="C47" s="201">
        <f>'[2]21'!C49</f>
        <v>0</v>
      </c>
      <c r="D47" s="201">
        <f>'[2]21'!D49</f>
        <v>0</v>
      </c>
      <c r="E47" s="201">
        <f>'[2]21'!E49</f>
        <v>0</v>
      </c>
      <c r="F47" s="15">
        <f t="shared" si="6"/>
        <v>84</v>
      </c>
      <c r="G47" s="200">
        <f>'[2]21'!H49</f>
        <v>34</v>
      </c>
      <c r="H47" s="201">
        <f>'[2]21'!I49</f>
        <v>0</v>
      </c>
      <c r="I47" s="201">
        <f>'[2]21'!J49</f>
        <v>0</v>
      </c>
      <c r="J47" s="201">
        <f>'[2]21'!K49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'[2]21'!B50</f>
        <v>84</v>
      </c>
      <c r="C48" s="201">
        <f>'[2]21'!C50</f>
        <v>0</v>
      </c>
      <c r="D48" s="201">
        <f>'[2]21'!D50</f>
        <v>0</v>
      </c>
      <c r="E48" s="201">
        <f>'[2]21'!E50</f>
        <v>0</v>
      </c>
      <c r="F48" s="15">
        <f t="shared" si="6"/>
        <v>84</v>
      </c>
      <c r="G48" s="200">
        <f>'[2]21'!H50</f>
        <v>36</v>
      </c>
      <c r="H48" s="201">
        <f>'[2]21'!I50</f>
        <v>0</v>
      </c>
      <c r="I48" s="201">
        <f>'[2]21'!J50</f>
        <v>0</v>
      </c>
      <c r="J48" s="201">
        <f>'[2]21'!K50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0">
        <f>'[2]21'!B51</f>
        <v>84</v>
      </c>
      <c r="C49" s="201">
        <f>'[2]21'!C51</f>
        <v>0</v>
      </c>
      <c r="D49" s="201">
        <f>'[2]21'!D51</f>
        <v>0</v>
      </c>
      <c r="E49" s="201">
        <f>'[2]21'!E51</f>
        <v>0</v>
      </c>
      <c r="F49" s="15">
        <f t="shared" si="6"/>
        <v>84</v>
      </c>
      <c r="G49" s="200">
        <f>'[2]21'!H51</f>
        <v>36</v>
      </c>
      <c r="H49" s="201">
        <f>'[2]21'!I51</f>
        <v>0</v>
      </c>
      <c r="I49" s="201">
        <f>'[2]21'!J51</f>
        <v>0</v>
      </c>
      <c r="J49" s="201">
        <f>'[2]21'!K51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0">
        <f>'[2]21'!B52</f>
        <v>84</v>
      </c>
      <c r="C50" s="201">
        <f>'[2]21'!C52</f>
        <v>0</v>
      </c>
      <c r="D50" s="201">
        <f>'[2]21'!D52</f>
        <v>0</v>
      </c>
      <c r="E50" s="201">
        <f>'[2]21'!E52</f>
        <v>0</v>
      </c>
      <c r="F50" s="15">
        <f t="shared" si="6"/>
        <v>84</v>
      </c>
      <c r="G50" s="200">
        <f>'[2]21'!H52</f>
        <v>36</v>
      </c>
      <c r="H50" s="201">
        <f>'[2]21'!I52</f>
        <v>0</v>
      </c>
      <c r="I50" s="201">
        <f>'[2]21'!J52</f>
        <v>0</v>
      </c>
      <c r="J50" s="201">
        <f>'[2]21'!K52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0">
        <f>'[2]21'!B53</f>
        <v>84</v>
      </c>
      <c r="C51" s="201">
        <f>'[2]21'!C53</f>
        <v>0</v>
      </c>
      <c r="D51" s="201">
        <f>'[2]21'!D53</f>
        <v>0</v>
      </c>
      <c r="E51" s="201">
        <f>'[2]21'!E53</f>
        <v>0</v>
      </c>
      <c r="F51" s="15">
        <f t="shared" si="6"/>
        <v>84</v>
      </c>
      <c r="G51" s="200">
        <f>'[2]21'!H53</f>
        <v>36</v>
      </c>
      <c r="H51" s="201">
        <f>'[2]21'!I53</f>
        <v>0</v>
      </c>
      <c r="I51" s="201">
        <f>'[2]21'!J53</f>
        <v>0</v>
      </c>
      <c r="J51" s="201">
        <f>'[2]21'!K53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0">
        <f>'[2]21'!B54</f>
        <v>84</v>
      </c>
      <c r="C52" s="201">
        <f>'[2]21'!C54</f>
        <v>0</v>
      </c>
      <c r="D52" s="201">
        <f>'[2]21'!D54</f>
        <v>0</v>
      </c>
      <c r="E52" s="201">
        <f>'[2]21'!E54</f>
        <v>0</v>
      </c>
      <c r="F52" s="15">
        <f t="shared" si="6"/>
        <v>84</v>
      </c>
      <c r="G52" s="200">
        <f>'[2]21'!H54</f>
        <v>36</v>
      </c>
      <c r="H52" s="201">
        <f>'[2]21'!I54</f>
        <v>0</v>
      </c>
      <c r="I52" s="201">
        <f>'[2]21'!J54</f>
        <v>0</v>
      </c>
      <c r="J52" s="201">
        <f>'[2]21'!K54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0">
        <f>'[2]21'!B55</f>
        <v>84</v>
      </c>
      <c r="C53" s="201">
        <f>'[2]21'!C55</f>
        <v>0</v>
      </c>
      <c r="D53" s="201">
        <f>'[2]21'!D55</f>
        <v>0</v>
      </c>
      <c r="E53" s="201">
        <f>'[2]21'!E55</f>
        <v>0</v>
      </c>
      <c r="F53" s="15">
        <f t="shared" si="6"/>
        <v>84</v>
      </c>
      <c r="G53" s="200">
        <f>'[2]21'!H55</f>
        <v>36</v>
      </c>
      <c r="H53" s="201">
        <f>'[2]21'!I55</f>
        <v>0</v>
      </c>
      <c r="I53" s="201">
        <f>'[2]21'!J55</f>
        <v>0</v>
      </c>
      <c r="J53" s="201">
        <f>'[2]21'!K55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0">
        <f>'[2]21'!B56</f>
        <v>84</v>
      </c>
      <c r="C54" s="201">
        <f>'[2]21'!C56</f>
        <v>0</v>
      </c>
      <c r="D54" s="201">
        <f>'[2]21'!D56</f>
        <v>0</v>
      </c>
      <c r="E54" s="201">
        <f>'[2]21'!E56</f>
        <v>0</v>
      </c>
      <c r="F54" s="15">
        <f t="shared" si="6"/>
        <v>84</v>
      </c>
      <c r="G54" s="200">
        <f>'[2]21'!H56</f>
        <v>36</v>
      </c>
      <c r="H54" s="201">
        <f>'[2]21'!I56</f>
        <v>0</v>
      </c>
      <c r="I54" s="201">
        <f>'[2]21'!J56</f>
        <v>0</v>
      </c>
      <c r="J54" s="201">
        <f>'[2]21'!K56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0">
        <f>'[2]21'!B57</f>
        <v>84</v>
      </c>
      <c r="C55" s="201">
        <f>'[2]21'!C57</f>
        <v>0</v>
      </c>
      <c r="D55" s="201">
        <f>'[2]21'!D57</f>
        <v>0</v>
      </c>
      <c r="E55" s="201">
        <f>'[2]21'!E57</f>
        <v>0</v>
      </c>
      <c r="F55" s="15">
        <f t="shared" si="6"/>
        <v>84</v>
      </c>
      <c r="G55" s="200">
        <f>'[2]21'!H57</f>
        <v>36</v>
      </c>
      <c r="H55" s="201">
        <f>'[2]21'!I57</f>
        <v>0</v>
      </c>
      <c r="I55" s="201">
        <f>'[2]21'!J57</f>
        <v>0</v>
      </c>
      <c r="J55" s="201">
        <f>'[2]21'!K57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0">
        <f>'[2]21'!B58</f>
        <v>84</v>
      </c>
      <c r="C56" s="201">
        <f>'[2]21'!C58</f>
        <v>0</v>
      </c>
      <c r="D56" s="201">
        <f>'[2]21'!D58</f>
        <v>0</v>
      </c>
      <c r="E56" s="201">
        <f>'[2]21'!E58</f>
        <v>0</v>
      </c>
      <c r="F56" s="15">
        <f t="shared" si="6"/>
        <v>84</v>
      </c>
      <c r="G56" s="200">
        <f>'[2]21'!H58</f>
        <v>36</v>
      </c>
      <c r="H56" s="201">
        <f>'[2]21'!I58</f>
        <v>0</v>
      </c>
      <c r="I56" s="201">
        <f>'[2]21'!J58</f>
        <v>0</v>
      </c>
      <c r="J56" s="201">
        <f>'[2]21'!K58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0">
        <f>'[2]21'!B59</f>
        <v>84</v>
      </c>
      <c r="C57" s="201">
        <f>'[2]21'!C59</f>
        <v>0</v>
      </c>
      <c r="D57" s="201">
        <f>'[2]21'!D59</f>
        <v>0</v>
      </c>
      <c r="E57" s="201">
        <f>'[2]21'!E59</f>
        <v>0</v>
      </c>
      <c r="F57" s="15">
        <f t="shared" si="6"/>
        <v>84</v>
      </c>
      <c r="G57" s="200">
        <f>'[2]21'!H59</f>
        <v>35</v>
      </c>
      <c r="H57" s="201">
        <f>'[2]21'!I59</f>
        <v>0</v>
      </c>
      <c r="I57" s="201">
        <f>'[2]21'!J59</f>
        <v>0</v>
      </c>
      <c r="J57" s="201">
        <f>'[2]21'!K59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0">
        <f>'[2]21'!B60</f>
        <v>84</v>
      </c>
      <c r="C58" s="201">
        <f>'[2]21'!C60</f>
        <v>0</v>
      </c>
      <c r="D58" s="201">
        <f>'[2]21'!D60</f>
        <v>0</v>
      </c>
      <c r="E58" s="201">
        <f>'[2]21'!E60</f>
        <v>0</v>
      </c>
      <c r="F58" s="15">
        <f t="shared" si="6"/>
        <v>84</v>
      </c>
      <c r="G58" s="200">
        <f>'[2]21'!H60</f>
        <v>35</v>
      </c>
      <c r="H58" s="201">
        <f>'[2]21'!I60</f>
        <v>0</v>
      </c>
      <c r="I58" s="201">
        <f>'[2]21'!J60</f>
        <v>0</v>
      </c>
      <c r="J58" s="201">
        <f>'[2]21'!K60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0">
        <f>'[2]21'!B61</f>
        <v>84</v>
      </c>
      <c r="C59" s="201">
        <f>'[2]21'!C61</f>
        <v>0</v>
      </c>
      <c r="D59" s="201">
        <f>'[2]21'!D61</f>
        <v>0</v>
      </c>
      <c r="E59" s="201">
        <f>'[2]21'!E61</f>
        <v>0</v>
      </c>
      <c r="F59" s="15">
        <f t="shared" si="6"/>
        <v>84</v>
      </c>
      <c r="G59" s="200">
        <f>'[2]21'!H61</f>
        <v>35</v>
      </c>
      <c r="H59" s="201">
        <f>'[2]21'!I61</f>
        <v>0</v>
      </c>
      <c r="I59" s="201">
        <f>'[2]21'!J61</f>
        <v>0</v>
      </c>
      <c r="J59" s="201">
        <f>'[2]21'!K61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0">
        <f>'[2]21'!B62</f>
        <v>84</v>
      </c>
      <c r="C60" s="201">
        <f>'[2]21'!C62</f>
        <v>0</v>
      </c>
      <c r="D60" s="201">
        <f>'[2]21'!D62</f>
        <v>0</v>
      </c>
      <c r="E60" s="201">
        <f>'[2]21'!E62</f>
        <v>0</v>
      </c>
      <c r="F60" s="15">
        <f t="shared" si="6"/>
        <v>84</v>
      </c>
      <c r="G60" s="200">
        <f>'[2]21'!H62</f>
        <v>35</v>
      </c>
      <c r="H60" s="201">
        <f>'[2]21'!I62</f>
        <v>0</v>
      </c>
      <c r="I60" s="201">
        <f>'[2]21'!J62</f>
        <v>0</v>
      </c>
      <c r="J60" s="201">
        <f>'[2]21'!K62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0">
        <f>'[2]21'!B63</f>
        <v>84</v>
      </c>
      <c r="C61" s="201">
        <f>'[2]21'!C63</f>
        <v>0</v>
      </c>
      <c r="D61" s="201">
        <f>'[2]21'!D63</f>
        <v>0</v>
      </c>
      <c r="E61" s="201">
        <f>'[2]21'!E63</f>
        <v>0</v>
      </c>
      <c r="F61" s="15">
        <f t="shared" si="6"/>
        <v>84</v>
      </c>
      <c r="G61" s="200">
        <f>'[2]21'!H63</f>
        <v>35</v>
      </c>
      <c r="H61" s="201">
        <f>'[2]21'!I63</f>
        <v>0</v>
      </c>
      <c r="I61" s="201">
        <f>'[2]21'!J63</f>
        <v>0</v>
      </c>
      <c r="J61" s="201">
        <f>'[2]21'!K63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0">
        <f>'[2]21'!B64</f>
        <v>84</v>
      </c>
      <c r="C62" s="201">
        <f>'[2]21'!C64</f>
        <v>0</v>
      </c>
      <c r="D62" s="201">
        <f>'[2]21'!D64</f>
        <v>0</v>
      </c>
      <c r="E62" s="201">
        <f>'[2]21'!E64</f>
        <v>0</v>
      </c>
      <c r="F62" s="15">
        <f t="shared" si="6"/>
        <v>84</v>
      </c>
      <c r="G62" s="200">
        <f>'[2]21'!H64</f>
        <v>35</v>
      </c>
      <c r="H62" s="201">
        <f>'[2]21'!I64</f>
        <v>0</v>
      </c>
      <c r="I62" s="201">
        <f>'[2]21'!J64</f>
        <v>0</v>
      </c>
      <c r="J62" s="201">
        <f>'[2]21'!K64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0">
        <f>'[2]21'!B65</f>
        <v>84</v>
      </c>
      <c r="C63" s="201">
        <f>'[2]21'!C65</f>
        <v>0</v>
      </c>
      <c r="D63" s="201">
        <f>'[2]21'!D65</f>
        <v>0</v>
      </c>
      <c r="E63" s="201">
        <f>'[2]21'!E65</f>
        <v>0</v>
      </c>
      <c r="F63" s="15">
        <f t="shared" si="6"/>
        <v>84</v>
      </c>
      <c r="G63" s="200">
        <f>'[2]21'!H65</f>
        <v>35</v>
      </c>
      <c r="H63" s="201">
        <f>'[2]21'!I65</f>
        <v>0</v>
      </c>
      <c r="I63" s="201">
        <f>'[2]21'!J65</f>
        <v>0</v>
      </c>
      <c r="J63" s="201">
        <f>'[2]21'!K65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0">
        <f>'[2]21'!B66</f>
        <v>84</v>
      </c>
      <c r="C64" s="201">
        <f>'[2]21'!C66</f>
        <v>0</v>
      </c>
      <c r="D64" s="201">
        <f>'[2]21'!D66</f>
        <v>0</v>
      </c>
      <c r="E64" s="201">
        <f>'[2]21'!E66</f>
        <v>0</v>
      </c>
      <c r="F64" s="15">
        <f t="shared" si="6"/>
        <v>84</v>
      </c>
      <c r="G64" s="200">
        <f>'[2]21'!H66</f>
        <v>35</v>
      </c>
      <c r="H64" s="201">
        <f>'[2]21'!I66</f>
        <v>0</v>
      </c>
      <c r="I64" s="201">
        <f>'[2]21'!J66</f>
        <v>0</v>
      </c>
      <c r="J64" s="201">
        <f>'[2]21'!K66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0">
        <f>'[2]21'!B67</f>
        <v>84</v>
      </c>
      <c r="C65" s="201">
        <f>'[2]21'!C67</f>
        <v>0</v>
      </c>
      <c r="D65" s="201">
        <f>'[2]21'!D67</f>
        <v>0</v>
      </c>
      <c r="E65" s="201">
        <f>'[2]21'!E67</f>
        <v>0</v>
      </c>
      <c r="F65" s="15">
        <f t="shared" si="6"/>
        <v>84</v>
      </c>
      <c r="G65" s="200">
        <f>'[2]21'!H67</f>
        <v>35</v>
      </c>
      <c r="H65" s="201">
        <f>'[2]21'!I67</f>
        <v>0</v>
      </c>
      <c r="I65" s="201">
        <f>'[2]21'!J67</f>
        <v>0</v>
      </c>
      <c r="J65" s="201">
        <f>'[2]21'!K67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'[2]21'!B68</f>
        <v>84</v>
      </c>
      <c r="C66" s="201">
        <f>'[2]21'!C68</f>
        <v>0</v>
      </c>
      <c r="D66" s="201">
        <f>'[2]21'!D68</f>
        <v>0</v>
      </c>
      <c r="E66" s="201">
        <f>'[2]21'!E68</f>
        <v>0</v>
      </c>
      <c r="F66" s="15">
        <f t="shared" si="6"/>
        <v>84</v>
      </c>
      <c r="G66" s="200">
        <f>'[2]21'!H68</f>
        <v>35</v>
      </c>
      <c r="H66" s="201">
        <f>'[2]21'!I68</f>
        <v>0</v>
      </c>
      <c r="I66" s="201">
        <f>'[2]21'!J68</f>
        <v>0</v>
      </c>
      <c r="J66" s="201">
        <f>'[2]21'!K68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0">
        <f>'[2]21'!B69</f>
        <v>84</v>
      </c>
      <c r="C67" s="201">
        <f>'[2]21'!C69</f>
        <v>0</v>
      </c>
      <c r="D67" s="201">
        <f>'[2]21'!D69</f>
        <v>0</v>
      </c>
      <c r="E67" s="201">
        <f>'[2]21'!E69</f>
        <v>0</v>
      </c>
      <c r="F67" s="15">
        <f t="shared" si="6"/>
        <v>84</v>
      </c>
      <c r="G67" s="200">
        <f>'[2]21'!H69</f>
        <v>35</v>
      </c>
      <c r="H67" s="201">
        <f>'[2]21'!I69</f>
        <v>0</v>
      </c>
      <c r="I67" s="201">
        <f>'[2]21'!J69</f>
        <v>0</v>
      </c>
      <c r="J67" s="201">
        <f>'[2]21'!K69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0">
        <f>'[2]21'!B70</f>
        <v>84</v>
      </c>
      <c r="C68" s="201">
        <f>'[2]21'!C70</f>
        <v>0</v>
      </c>
      <c r="D68" s="201">
        <f>'[2]21'!D70</f>
        <v>0</v>
      </c>
      <c r="E68" s="201">
        <f>'[2]21'!E70</f>
        <v>0</v>
      </c>
      <c r="F68" s="15">
        <f t="shared" si="6"/>
        <v>84</v>
      </c>
      <c r="G68" s="200">
        <f>'[2]21'!H70</f>
        <v>35</v>
      </c>
      <c r="H68" s="201">
        <f>'[2]21'!I70</f>
        <v>0</v>
      </c>
      <c r="I68" s="201">
        <f>'[2]21'!J70</f>
        <v>0</v>
      </c>
      <c r="J68" s="201">
        <f>'[2]21'!K70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0">
        <f>'[2]21'!B71</f>
        <v>84</v>
      </c>
      <c r="C69" s="201">
        <f>'[2]21'!C71</f>
        <v>0</v>
      </c>
      <c r="D69" s="201">
        <f>'[2]21'!D71</f>
        <v>0</v>
      </c>
      <c r="E69" s="201">
        <f>'[2]21'!E71</f>
        <v>0</v>
      </c>
      <c r="F69" s="15">
        <f t="shared" ref="F69:F98" si="16">SUM(B69:E69)</f>
        <v>84</v>
      </c>
      <c r="G69" s="200">
        <f>'[2]21'!H71</f>
        <v>35</v>
      </c>
      <c r="H69" s="201">
        <f>'[2]21'!I71</f>
        <v>0</v>
      </c>
      <c r="I69" s="201">
        <f>'[2]21'!J71</f>
        <v>0</v>
      </c>
      <c r="J69" s="201">
        <f>'[2]21'!K71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0">
        <f>'[2]21'!B72</f>
        <v>84</v>
      </c>
      <c r="C70" s="201">
        <f>'[2]21'!C72</f>
        <v>0</v>
      </c>
      <c r="D70" s="201">
        <f>'[2]21'!D72</f>
        <v>0</v>
      </c>
      <c r="E70" s="201">
        <f>'[2]21'!E72</f>
        <v>0</v>
      </c>
      <c r="F70" s="15">
        <f t="shared" si="16"/>
        <v>84</v>
      </c>
      <c r="G70" s="200">
        <f>'[2]21'!H72</f>
        <v>35</v>
      </c>
      <c r="H70" s="201">
        <f>'[2]21'!I72</f>
        <v>0</v>
      </c>
      <c r="I70" s="201">
        <f>'[2]21'!J72</f>
        <v>0</v>
      </c>
      <c r="J70" s="201">
        <f>'[2]21'!K72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0">
        <f>'[2]21'!B73</f>
        <v>84</v>
      </c>
      <c r="C71" s="201">
        <f>'[2]21'!C73</f>
        <v>0</v>
      </c>
      <c r="D71" s="201">
        <f>'[2]21'!D73</f>
        <v>0</v>
      </c>
      <c r="E71" s="201">
        <f>'[2]21'!E73</f>
        <v>0</v>
      </c>
      <c r="F71" s="15">
        <f t="shared" si="16"/>
        <v>84</v>
      </c>
      <c r="G71" s="200">
        <f>'[2]21'!H73</f>
        <v>35</v>
      </c>
      <c r="H71" s="201">
        <f>'[2]21'!I73</f>
        <v>0</v>
      </c>
      <c r="I71" s="201">
        <f>'[2]21'!J73</f>
        <v>0</v>
      </c>
      <c r="J71" s="201">
        <f>'[2]21'!K73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0">
        <f>'[2]21'!B74</f>
        <v>84</v>
      </c>
      <c r="C72" s="201">
        <f>'[2]21'!C74</f>
        <v>0</v>
      </c>
      <c r="D72" s="201">
        <f>'[2]21'!D74</f>
        <v>0</v>
      </c>
      <c r="E72" s="201">
        <f>'[2]21'!E74</f>
        <v>0</v>
      </c>
      <c r="F72" s="15">
        <f t="shared" si="16"/>
        <v>84</v>
      </c>
      <c r="G72" s="200">
        <f>'[2]21'!H74</f>
        <v>35</v>
      </c>
      <c r="H72" s="201">
        <f>'[2]21'!I74</f>
        <v>0</v>
      </c>
      <c r="I72" s="201">
        <f>'[2]21'!J74</f>
        <v>0</v>
      </c>
      <c r="J72" s="201">
        <f>'[2]21'!K74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0">
        <f>'[2]21'!B75</f>
        <v>84</v>
      </c>
      <c r="C73" s="201">
        <f>'[2]21'!C75</f>
        <v>0</v>
      </c>
      <c r="D73" s="201">
        <f>'[2]21'!D75</f>
        <v>0</v>
      </c>
      <c r="E73" s="201">
        <f>'[2]21'!E75</f>
        <v>0</v>
      </c>
      <c r="F73" s="15">
        <f t="shared" si="16"/>
        <v>84</v>
      </c>
      <c r="G73" s="200">
        <f>'[2]21'!H75</f>
        <v>35</v>
      </c>
      <c r="H73" s="201">
        <f>'[2]21'!I75</f>
        <v>0</v>
      </c>
      <c r="I73" s="201">
        <f>'[2]21'!J75</f>
        <v>0</v>
      </c>
      <c r="J73" s="201">
        <f>'[2]21'!K75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0">
        <f>'[2]21'!B76</f>
        <v>84</v>
      </c>
      <c r="C74" s="201">
        <f>'[2]21'!C76</f>
        <v>0</v>
      </c>
      <c r="D74" s="201">
        <f>'[2]21'!D76</f>
        <v>0</v>
      </c>
      <c r="E74" s="201">
        <f>'[2]21'!E76</f>
        <v>0</v>
      </c>
      <c r="F74" s="15">
        <f t="shared" si="16"/>
        <v>84</v>
      </c>
      <c r="G74" s="200">
        <f>'[2]21'!H76</f>
        <v>34</v>
      </c>
      <c r="H74" s="201">
        <f>'[2]21'!I76</f>
        <v>0</v>
      </c>
      <c r="I74" s="201">
        <f>'[2]21'!J76</f>
        <v>0</v>
      </c>
      <c r="J74" s="201">
        <f>'[2]21'!K76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'[2]21'!B77</f>
        <v>84</v>
      </c>
      <c r="C75" s="201">
        <f>'[2]21'!C77</f>
        <v>0</v>
      </c>
      <c r="D75" s="201">
        <f>'[2]21'!D77</f>
        <v>0</v>
      </c>
      <c r="E75" s="201">
        <f>'[2]21'!E77</f>
        <v>0</v>
      </c>
      <c r="F75" s="15">
        <f t="shared" si="16"/>
        <v>84</v>
      </c>
      <c r="G75" s="200">
        <f>'[2]21'!H77</f>
        <v>34</v>
      </c>
      <c r="H75" s="201">
        <f>'[2]21'!I77</f>
        <v>0</v>
      </c>
      <c r="I75" s="201">
        <f>'[2]21'!J77</f>
        <v>0</v>
      </c>
      <c r="J75" s="201">
        <f>'[2]21'!K77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'[2]21'!B78</f>
        <v>84</v>
      </c>
      <c r="C76" s="201">
        <f>'[2]21'!C78</f>
        <v>0</v>
      </c>
      <c r="D76" s="201">
        <f>'[2]21'!D78</f>
        <v>0</v>
      </c>
      <c r="E76" s="201">
        <f>'[2]21'!E78</f>
        <v>0</v>
      </c>
      <c r="F76" s="15">
        <f t="shared" si="16"/>
        <v>84</v>
      </c>
      <c r="G76" s="200">
        <f>'[2]21'!H78</f>
        <v>34</v>
      </c>
      <c r="H76" s="201">
        <f>'[2]21'!I78</f>
        <v>0</v>
      </c>
      <c r="I76" s="201">
        <f>'[2]21'!J78</f>
        <v>0</v>
      </c>
      <c r="J76" s="201">
        <f>'[2]21'!K78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'[2]21'!B79</f>
        <v>84</v>
      </c>
      <c r="C77" s="201">
        <f>'[2]21'!C79</f>
        <v>0</v>
      </c>
      <c r="D77" s="201">
        <f>'[2]21'!D79</f>
        <v>0</v>
      </c>
      <c r="E77" s="201">
        <f>'[2]21'!E79</f>
        <v>0</v>
      </c>
      <c r="F77" s="15">
        <f t="shared" si="16"/>
        <v>84</v>
      </c>
      <c r="G77" s="200">
        <f>'[2]21'!H79</f>
        <v>34</v>
      </c>
      <c r="H77" s="201">
        <f>'[2]21'!I79</f>
        <v>0</v>
      </c>
      <c r="I77" s="201">
        <f>'[2]21'!J79</f>
        <v>0</v>
      </c>
      <c r="J77" s="201">
        <f>'[2]21'!K79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'[2]21'!B80</f>
        <v>84</v>
      </c>
      <c r="C78" s="201">
        <f>'[2]21'!C80</f>
        <v>0</v>
      </c>
      <c r="D78" s="201">
        <f>'[2]21'!D80</f>
        <v>0</v>
      </c>
      <c r="E78" s="201">
        <f>'[2]21'!E80</f>
        <v>0</v>
      </c>
      <c r="F78" s="15">
        <f t="shared" si="16"/>
        <v>84</v>
      </c>
      <c r="G78" s="200">
        <f>'[2]21'!H80</f>
        <v>34</v>
      </c>
      <c r="H78" s="201">
        <f>'[2]21'!I80</f>
        <v>0</v>
      </c>
      <c r="I78" s="201">
        <f>'[2]21'!J80</f>
        <v>0</v>
      </c>
      <c r="J78" s="201">
        <f>'[2]21'!K80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'[2]21'!B81</f>
        <v>84</v>
      </c>
      <c r="C79" s="201">
        <f>'[2]21'!C81</f>
        <v>0</v>
      </c>
      <c r="D79" s="201">
        <f>'[2]21'!D81</f>
        <v>0</v>
      </c>
      <c r="E79" s="201">
        <f>'[2]21'!E81</f>
        <v>0</v>
      </c>
      <c r="F79" s="15">
        <f t="shared" si="16"/>
        <v>84</v>
      </c>
      <c r="G79" s="200">
        <f>'[2]21'!H81</f>
        <v>34</v>
      </c>
      <c r="H79" s="201">
        <f>'[2]21'!I81</f>
        <v>0</v>
      </c>
      <c r="I79" s="201">
        <f>'[2]21'!J81</f>
        <v>0</v>
      </c>
      <c r="J79" s="201">
        <f>'[2]21'!K81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'[2]21'!B82</f>
        <v>84</v>
      </c>
      <c r="C80" s="201">
        <f>'[2]21'!C82</f>
        <v>0</v>
      </c>
      <c r="D80" s="201">
        <f>'[2]21'!D82</f>
        <v>0</v>
      </c>
      <c r="E80" s="201">
        <f>'[2]21'!E82</f>
        <v>0</v>
      </c>
      <c r="F80" s="15">
        <f t="shared" si="16"/>
        <v>84</v>
      </c>
      <c r="G80" s="200">
        <f>'[2]21'!H82</f>
        <v>34</v>
      </c>
      <c r="H80" s="201">
        <f>'[2]21'!I82</f>
        <v>0</v>
      </c>
      <c r="I80" s="201">
        <f>'[2]21'!J82</f>
        <v>0</v>
      </c>
      <c r="J80" s="201">
        <f>'[2]21'!K82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'[2]21'!B83</f>
        <v>84</v>
      </c>
      <c r="C81" s="201">
        <f>'[2]21'!C83</f>
        <v>0</v>
      </c>
      <c r="D81" s="201">
        <f>'[2]21'!D83</f>
        <v>0</v>
      </c>
      <c r="E81" s="201">
        <f>'[2]21'!E83</f>
        <v>0</v>
      </c>
      <c r="F81" s="15">
        <f t="shared" si="16"/>
        <v>84</v>
      </c>
      <c r="G81" s="200">
        <f>'[2]21'!H83</f>
        <v>34</v>
      </c>
      <c r="H81" s="201">
        <f>'[2]21'!I83</f>
        <v>0</v>
      </c>
      <c r="I81" s="201">
        <f>'[2]21'!J83</f>
        <v>0</v>
      </c>
      <c r="J81" s="201">
        <f>'[2]21'!K83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'[2]21'!B84</f>
        <v>84</v>
      </c>
      <c r="C82" s="201">
        <f>'[2]21'!C84</f>
        <v>0</v>
      </c>
      <c r="D82" s="201">
        <f>'[2]21'!D84</f>
        <v>0</v>
      </c>
      <c r="E82" s="201">
        <f>'[2]21'!E84</f>
        <v>0</v>
      </c>
      <c r="F82" s="15">
        <f t="shared" si="16"/>
        <v>84</v>
      </c>
      <c r="G82" s="200">
        <f>'[2]21'!H84</f>
        <v>34</v>
      </c>
      <c r="H82" s="201">
        <f>'[2]21'!I84</f>
        <v>0</v>
      </c>
      <c r="I82" s="201">
        <f>'[2]21'!J84</f>
        <v>0</v>
      </c>
      <c r="J82" s="201">
        <f>'[2]21'!K84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'[2]21'!B85</f>
        <v>84</v>
      </c>
      <c r="C83" s="201">
        <f>'[2]21'!C85</f>
        <v>0</v>
      </c>
      <c r="D83" s="201">
        <f>'[2]21'!D85</f>
        <v>0</v>
      </c>
      <c r="E83" s="201">
        <f>'[2]21'!E85</f>
        <v>0</v>
      </c>
      <c r="F83" s="15">
        <f t="shared" si="16"/>
        <v>84</v>
      </c>
      <c r="G83" s="200">
        <f>'[2]21'!H85</f>
        <v>34</v>
      </c>
      <c r="H83" s="201">
        <f>'[2]21'!I85</f>
        <v>0</v>
      </c>
      <c r="I83" s="201">
        <f>'[2]21'!J85</f>
        <v>0</v>
      </c>
      <c r="J83" s="201">
        <f>'[2]21'!K85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'[2]21'!B86</f>
        <v>84</v>
      </c>
      <c r="C84" s="201">
        <f>'[2]21'!C86</f>
        <v>0</v>
      </c>
      <c r="D84" s="201">
        <f>'[2]21'!D86</f>
        <v>0</v>
      </c>
      <c r="E84" s="201">
        <f>'[2]21'!E86</f>
        <v>0</v>
      </c>
      <c r="F84" s="15">
        <f t="shared" si="16"/>
        <v>84</v>
      </c>
      <c r="G84" s="200">
        <f>'[2]21'!H86</f>
        <v>34</v>
      </c>
      <c r="H84" s="201">
        <f>'[2]21'!I86</f>
        <v>0</v>
      </c>
      <c r="I84" s="201">
        <f>'[2]21'!J86</f>
        <v>0</v>
      </c>
      <c r="J84" s="201">
        <f>'[2]21'!K86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'[2]21'!B87</f>
        <v>84</v>
      </c>
      <c r="C85" s="201">
        <f>'[2]21'!C87</f>
        <v>0</v>
      </c>
      <c r="D85" s="201">
        <f>'[2]21'!D87</f>
        <v>0</v>
      </c>
      <c r="E85" s="201">
        <f>'[2]21'!E87</f>
        <v>0</v>
      </c>
      <c r="F85" s="15">
        <f t="shared" si="16"/>
        <v>84</v>
      </c>
      <c r="G85" s="200">
        <f>'[2]21'!H87</f>
        <v>34</v>
      </c>
      <c r="H85" s="201">
        <f>'[2]21'!I87</f>
        <v>0</v>
      </c>
      <c r="I85" s="201">
        <f>'[2]21'!J87</f>
        <v>0</v>
      </c>
      <c r="J85" s="201">
        <f>'[2]21'!K87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'[2]21'!B88</f>
        <v>84</v>
      </c>
      <c r="C86" s="201">
        <f>'[2]21'!C88</f>
        <v>0</v>
      </c>
      <c r="D86" s="201">
        <f>'[2]21'!D88</f>
        <v>0</v>
      </c>
      <c r="E86" s="201">
        <f>'[2]21'!E88</f>
        <v>0</v>
      </c>
      <c r="F86" s="15">
        <f t="shared" si="16"/>
        <v>84</v>
      </c>
      <c r="G86" s="200">
        <f>'[2]21'!H88</f>
        <v>34</v>
      </c>
      <c r="H86" s="201">
        <f>'[2]21'!I88</f>
        <v>0</v>
      </c>
      <c r="I86" s="201">
        <f>'[2]21'!J88</f>
        <v>0</v>
      </c>
      <c r="J86" s="201">
        <f>'[2]21'!K88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'[2]21'!B89</f>
        <v>84</v>
      </c>
      <c r="C87" s="201">
        <f>'[2]21'!C89</f>
        <v>0</v>
      </c>
      <c r="D87" s="201">
        <f>'[2]21'!D89</f>
        <v>0</v>
      </c>
      <c r="E87" s="201">
        <f>'[2]21'!E89</f>
        <v>0</v>
      </c>
      <c r="F87" s="15">
        <f t="shared" si="16"/>
        <v>84</v>
      </c>
      <c r="G87" s="200">
        <f>'[2]21'!H89</f>
        <v>35</v>
      </c>
      <c r="H87" s="201">
        <f>'[2]21'!I89</f>
        <v>0</v>
      </c>
      <c r="I87" s="201">
        <f>'[2]21'!J89</f>
        <v>0</v>
      </c>
      <c r="J87" s="201">
        <f>'[2]21'!K89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'[2]21'!B90</f>
        <v>84</v>
      </c>
      <c r="C88" s="201">
        <f>'[2]21'!C90</f>
        <v>0</v>
      </c>
      <c r="D88" s="201">
        <f>'[2]21'!D90</f>
        <v>0</v>
      </c>
      <c r="E88" s="201">
        <f>'[2]21'!E90</f>
        <v>0</v>
      </c>
      <c r="F88" s="15">
        <f t="shared" si="16"/>
        <v>84</v>
      </c>
      <c r="G88" s="200">
        <f>'[2]21'!H90</f>
        <v>35</v>
      </c>
      <c r="H88" s="201">
        <f>'[2]21'!I90</f>
        <v>0</v>
      </c>
      <c r="I88" s="201">
        <f>'[2]21'!J90</f>
        <v>0</v>
      </c>
      <c r="J88" s="201">
        <f>'[2]21'!K90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'[2]21'!B91</f>
        <v>84</v>
      </c>
      <c r="C89" s="201">
        <f>'[2]21'!C91</f>
        <v>0</v>
      </c>
      <c r="D89" s="201">
        <f>'[2]21'!D91</f>
        <v>0</v>
      </c>
      <c r="E89" s="201">
        <f>'[2]21'!E91</f>
        <v>0</v>
      </c>
      <c r="F89" s="15">
        <f t="shared" si="16"/>
        <v>84</v>
      </c>
      <c r="G89" s="200">
        <f>'[2]21'!H91</f>
        <v>35</v>
      </c>
      <c r="H89" s="201">
        <f>'[2]21'!I91</f>
        <v>0</v>
      </c>
      <c r="I89" s="201">
        <f>'[2]21'!J91</f>
        <v>0</v>
      </c>
      <c r="J89" s="201">
        <f>'[2]21'!K91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'[2]21'!B92</f>
        <v>84</v>
      </c>
      <c r="C90" s="201">
        <f>'[2]21'!C92</f>
        <v>0</v>
      </c>
      <c r="D90" s="201">
        <f>'[2]21'!D92</f>
        <v>0</v>
      </c>
      <c r="E90" s="201">
        <f>'[2]21'!E92</f>
        <v>0</v>
      </c>
      <c r="F90" s="15">
        <f t="shared" si="16"/>
        <v>84</v>
      </c>
      <c r="G90" s="200">
        <f>'[2]21'!H92</f>
        <v>35</v>
      </c>
      <c r="H90" s="201">
        <f>'[2]21'!I92</f>
        <v>0</v>
      </c>
      <c r="I90" s="201">
        <f>'[2]21'!J92</f>
        <v>0</v>
      </c>
      <c r="J90" s="201">
        <f>'[2]21'!K92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'[2]21'!B93</f>
        <v>84</v>
      </c>
      <c r="C91" s="201">
        <f>'[2]21'!C93</f>
        <v>0</v>
      </c>
      <c r="D91" s="201">
        <f>'[2]21'!D93</f>
        <v>0</v>
      </c>
      <c r="E91" s="201">
        <f>'[2]21'!E93</f>
        <v>0</v>
      </c>
      <c r="F91" s="15">
        <f t="shared" si="16"/>
        <v>84</v>
      </c>
      <c r="G91" s="200">
        <f>'[2]21'!H93</f>
        <v>35</v>
      </c>
      <c r="H91" s="201">
        <f>'[2]21'!I93</f>
        <v>0</v>
      </c>
      <c r="I91" s="201">
        <f>'[2]21'!J93</f>
        <v>0</v>
      </c>
      <c r="J91" s="201">
        <f>'[2]21'!K93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'[2]21'!B94</f>
        <v>84</v>
      </c>
      <c r="C92" s="201">
        <f>'[2]21'!C94</f>
        <v>0</v>
      </c>
      <c r="D92" s="201">
        <f>'[2]21'!D94</f>
        <v>0</v>
      </c>
      <c r="E92" s="201">
        <f>'[2]21'!E94</f>
        <v>0</v>
      </c>
      <c r="F92" s="15">
        <f t="shared" si="16"/>
        <v>84</v>
      </c>
      <c r="G92" s="200">
        <f>'[2]21'!H94</f>
        <v>35</v>
      </c>
      <c r="H92" s="201">
        <f>'[2]21'!I94</f>
        <v>0</v>
      </c>
      <c r="I92" s="201">
        <f>'[2]21'!J94</f>
        <v>0</v>
      </c>
      <c r="J92" s="201">
        <f>'[2]21'!K94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'[2]21'!B95</f>
        <v>84</v>
      </c>
      <c r="C93" s="201">
        <f>'[2]21'!C95</f>
        <v>0</v>
      </c>
      <c r="D93" s="201">
        <f>'[2]21'!D95</f>
        <v>0</v>
      </c>
      <c r="E93" s="201">
        <f>'[2]21'!E95</f>
        <v>0</v>
      </c>
      <c r="F93" s="15">
        <f t="shared" si="16"/>
        <v>84</v>
      </c>
      <c r="G93" s="200">
        <f>'[2]21'!H95</f>
        <v>35</v>
      </c>
      <c r="H93" s="201">
        <f>'[2]21'!I95</f>
        <v>0</v>
      </c>
      <c r="I93" s="201">
        <f>'[2]21'!J95</f>
        <v>0</v>
      </c>
      <c r="J93" s="201">
        <f>'[2]21'!K95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'[2]21'!B96</f>
        <v>84</v>
      </c>
      <c r="C94" s="201">
        <f>'[2]21'!C96</f>
        <v>0</v>
      </c>
      <c r="D94" s="201">
        <f>'[2]21'!D96</f>
        <v>0</v>
      </c>
      <c r="E94" s="201">
        <f>'[2]21'!E96</f>
        <v>0</v>
      </c>
      <c r="F94" s="15">
        <f t="shared" si="16"/>
        <v>84</v>
      </c>
      <c r="G94" s="200">
        <f>'[2]21'!H96</f>
        <v>35</v>
      </c>
      <c r="H94" s="201">
        <f>'[2]21'!I96</f>
        <v>0</v>
      </c>
      <c r="I94" s="201">
        <f>'[2]21'!J96</f>
        <v>0</v>
      </c>
      <c r="J94" s="201">
        <f>'[2]21'!K96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'[2]21'!B97</f>
        <v>84</v>
      </c>
      <c r="C95" s="201">
        <f>'[2]21'!C97</f>
        <v>0</v>
      </c>
      <c r="D95" s="201">
        <f>'[2]21'!D97</f>
        <v>0</v>
      </c>
      <c r="E95" s="201">
        <f>'[2]21'!E97</f>
        <v>0</v>
      </c>
      <c r="F95" s="15">
        <f t="shared" si="16"/>
        <v>84</v>
      </c>
      <c r="G95" s="200">
        <f>'[2]21'!H97</f>
        <v>36</v>
      </c>
      <c r="H95" s="201">
        <f>'[2]21'!I97</f>
        <v>0</v>
      </c>
      <c r="I95" s="201">
        <f>'[2]21'!J97</f>
        <v>0</v>
      </c>
      <c r="J95" s="201">
        <f>'[2]21'!K97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'[2]21'!B98</f>
        <v>84</v>
      </c>
      <c r="C96" s="201">
        <f>'[2]21'!C98</f>
        <v>0</v>
      </c>
      <c r="D96" s="201">
        <f>'[2]21'!D98</f>
        <v>0</v>
      </c>
      <c r="E96" s="201">
        <f>'[2]21'!E98</f>
        <v>0</v>
      </c>
      <c r="F96" s="15">
        <f t="shared" si="16"/>
        <v>84</v>
      </c>
      <c r="G96" s="200">
        <f>'[2]21'!H98</f>
        <v>36</v>
      </c>
      <c r="H96" s="201">
        <f>'[2]21'!I98</f>
        <v>0</v>
      </c>
      <c r="I96" s="201">
        <f>'[2]21'!J98</f>
        <v>0</v>
      </c>
      <c r="J96" s="201">
        <f>'[2]21'!K98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'[2]21'!B99</f>
        <v>84</v>
      </c>
      <c r="C97" s="201">
        <f>'[2]21'!C99</f>
        <v>0</v>
      </c>
      <c r="D97" s="201">
        <f>'[2]21'!D99</f>
        <v>0</v>
      </c>
      <c r="E97" s="201">
        <f>'[2]21'!E99</f>
        <v>0</v>
      </c>
      <c r="F97" s="15">
        <f t="shared" si="16"/>
        <v>84</v>
      </c>
      <c r="G97" s="200">
        <f>'[2]21'!H99</f>
        <v>36</v>
      </c>
      <c r="H97" s="201">
        <f>'[2]21'!I99</f>
        <v>0</v>
      </c>
      <c r="I97" s="201">
        <f>'[2]21'!J99</f>
        <v>0</v>
      </c>
      <c r="J97" s="201">
        <f>'[2]21'!K99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'[2]21'!B100</f>
        <v>84</v>
      </c>
      <c r="C98" s="201">
        <f>'[2]21'!C100</f>
        <v>0</v>
      </c>
      <c r="D98" s="201">
        <f>'[2]21'!D100</f>
        <v>0</v>
      </c>
      <c r="E98" s="201">
        <f>'[2]21'!E100</f>
        <v>0</v>
      </c>
      <c r="F98" s="15">
        <f t="shared" si="16"/>
        <v>84</v>
      </c>
      <c r="G98" s="200">
        <f>'[2]21'!H100</f>
        <v>36</v>
      </c>
      <c r="H98" s="201">
        <f>'[2]21'!I100</f>
        <v>0</v>
      </c>
      <c r="I98" s="201">
        <f>'[2]21'!J100</f>
        <v>0</v>
      </c>
      <c r="J98" s="201">
        <f>'[2]21'!K100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0.85375000000000001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0.85375000000000001</v>
      </c>
      <c r="L99" s="171">
        <f t="shared" si="17"/>
        <v>2.4E-2</v>
      </c>
      <c r="M99" s="171">
        <f t="shared" si="17"/>
        <v>0.84144999999999981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0.84144999999999981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940</v>
      </c>
      <c r="G3" s="16">
        <f>'[3]21'!G5</f>
        <v>0</v>
      </c>
      <c r="H3" s="17">
        <f>SUM(B3:G3)</f>
        <v>1260</v>
      </c>
      <c r="I3" s="15">
        <f>'[3]21'!J5</f>
        <v>276.74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276.74</v>
      </c>
      <c r="P3" s="18">
        <f>frq!C3</f>
        <v>1</v>
      </c>
      <c r="Q3" s="15">
        <f t="shared" ref="Q3:V18" si="0">IF($P3=1,I3,IF(AND($P3=0.985,I3&gt;0.985*B3),B3*0.985,IF(AND($P3=0.965,I3&gt;0.965*B3),0.965*B3,I3)))</f>
        <v>276.74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276.74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212.74</v>
      </c>
      <c r="AT3" s="8">
        <v>32</v>
      </c>
      <c r="AU3" s="8">
        <v>32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940</v>
      </c>
      <c r="G4" s="16">
        <f>'[3]21'!G6</f>
        <v>0</v>
      </c>
      <c r="H4" s="17">
        <f>SUM(B4:G4)</f>
        <v>1260</v>
      </c>
      <c r="I4" s="15">
        <f>'[3]21'!J6</f>
        <v>276.74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276.74</v>
      </c>
      <c r="P4" s="18">
        <f>frq!C4</f>
        <v>1</v>
      </c>
      <c r="Q4" s="15">
        <f>IF($P4=1,I4,IF(AND($P4=0.985,I4&gt;0.985*B4),B4*0.985,IF(AND($P4=0.965,I4&gt;0.965*B4),0.965*B4,I4)))</f>
        <v>276.74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276.74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212.74</v>
      </c>
      <c r="AT4" s="8">
        <v>32</v>
      </c>
      <c r="AU4" s="8">
        <v>32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940</v>
      </c>
      <c r="G5" s="16">
        <f>'[3]21'!G7</f>
        <v>0</v>
      </c>
      <c r="H5" s="17">
        <f t="shared" ref="H5:H68" si="27">SUM(B5:G5)</f>
        <v>1260</v>
      </c>
      <c r="I5" s="15">
        <f>'[3]21'!J7</f>
        <v>276.74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276.74</v>
      </c>
      <c r="P5" s="18">
        <f>frq!C5</f>
        <v>1</v>
      </c>
      <c r="Q5" s="15">
        <f t="shared" ref="Q5:V56" si="29">IF($P5=1,I5,IF(AND($P5=0.985,I5&gt;0.985*B5),B5*0.985,IF(AND($P5=0.965,I5&gt;0.965*B5),0.965*B5,I5)))</f>
        <v>276.74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276.74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212.74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212.74</v>
      </c>
      <c r="AT5" s="8">
        <v>32</v>
      </c>
      <c r="AU5" s="8">
        <v>32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940</v>
      </c>
      <c r="G6" s="16">
        <f>'[3]21'!G8</f>
        <v>0</v>
      </c>
      <c r="H6" s="17">
        <f t="shared" si="27"/>
        <v>1260</v>
      </c>
      <c r="I6" s="15">
        <f>'[3]21'!J8</f>
        <v>276.74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276.74</v>
      </c>
      <c r="P6" s="18">
        <f>frq!C6</f>
        <v>1</v>
      </c>
      <c r="Q6" s="15">
        <f t="shared" si="29"/>
        <v>276.74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276.74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212.74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212.74</v>
      </c>
      <c r="AT6" s="8">
        <v>32</v>
      </c>
      <c r="AU6" s="8">
        <v>32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940</v>
      </c>
      <c r="G7" s="16">
        <f>'[3]21'!G9</f>
        <v>0</v>
      </c>
      <c r="H7" s="17">
        <f t="shared" si="27"/>
        <v>1260</v>
      </c>
      <c r="I7" s="15">
        <f>'[3]21'!J9</f>
        <v>276.74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276.74</v>
      </c>
      <c r="P7" s="18">
        <f>frq!C7</f>
        <v>1</v>
      </c>
      <c r="Q7" s="15">
        <f t="shared" si="29"/>
        <v>276.74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276.74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212.74</v>
      </c>
      <c r="AT7" s="8">
        <v>32</v>
      </c>
      <c r="AU7" s="8">
        <v>32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940</v>
      </c>
      <c r="G8" s="16">
        <f>'[3]21'!G10</f>
        <v>0</v>
      </c>
      <c r="H8" s="17">
        <f t="shared" si="27"/>
        <v>1260</v>
      </c>
      <c r="I8" s="15">
        <f>'[3]21'!J10</f>
        <v>276.74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276.74</v>
      </c>
      <c r="P8" s="18">
        <f>frq!C8</f>
        <v>1</v>
      </c>
      <c r="Q8" s="15">
        <f t="shared" si="29"/>
        <v>276.74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276.74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212.74</v>
      </c>
      <c r="AT8" s="8">
        <v>32</v>
      </c>
      <c r="AU8" s="8">
        <v>32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940</v>
      </c>
      <c r="G9" s="16">
        <f>'[3]21'!G11</f>
        <v>0</v>
      </c>
      <c r="H9" s="17">
        <f t="shared" si="27"/>
        <v>1260</v>
      </c>
      <c r="I9" s="15">
        <f>'[3]21'!J11</f>
        <v>276.74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276.74</v>
      </c>
      <c r="P9" s="18">
        <f>frq!C9</f>
        <v>1</v>
      </c>
      <c r="Q9" s="15">
        <f t="shared" si="29"/>
        <v>276.74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276.74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212.74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212.74</v>
      </c>
      <c r="AT9" s="8">
        <v>32</v>
      </c>
      <c r="AU9" s="8">
        <v>32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940</v>
      </c>
      <c r="G10" s="16">
        <f>'[3]21'!G12</f>
        <v>0</v>
      </c>
      <c r="H10" s="17">
        <f t="shared" si="27"/>
        <v>1260</v>
      </c>
      <c r="I10" s="15">
        <f>'[3]21'!J12</f>
        <v>276.74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276.74</v>
      </c>
      <c r="P10" s="18">
        <f>frq!C10</f>
        <v>1</v>
      </c>
      <c r="Q10" s="15">
        <f t="shared" si="29"/>
        <v>276.74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276.74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212.74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212.74</v>
      </c>
      <c r="AT10" s="8">
        <v>32</v>
      </c>
      <c r="AU10" s="8">
        <v>32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940</v>
      </c>
      <c r="G11" s="16">
        <f>'[3]21'!G13</f>
        <v>0</v>
      </c>
      <c r="H11" s="17">
        <f t="shared" si="27"/>
        <v>1260</v>
      </c>
      <c r="I11" s="15">
        <f>'[3]21'!J13</f>
        <v>276.74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276.74</v>
      </c>
      <c r="P11" s="18">
        <f>frq!C11</f>
        <v>1</v>
      </c>
      <c r="Q11" s="15">
        <f t="shared" si="29"/>
        <v>276.74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276.74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212.74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212.74</v>
      </c>
      <c r="AT11" s="8">
        <v>32</v>
      </c>
      <c r="AU11" s="8">
        <v>32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940</v>
      </c>
      <c r="G12" s="16">
        <f>'[3]21'!G14</f>
        <v>0</v>
      </c>
      <c r="H12" s="17">
        <f t="shared" si="27"/>
        <v>1260</v>
      </c>
      <c r="I12" s="15">
        <f>'[3]21'!J14</f>
        <v>276.74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276.74</v>
      </c>
      <c r="P12" s="18">
        <f>frq!C12</f>
        <v>1</v>
      </c>
      <c r="Q12" s="15">
        <f t="shared" si="29"/>
        <v>276.74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276.74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212.74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212.74</v>
      </c>
      <c r="AT12" s="8">
        <v>32</v>
      </c>
      <c r="AU12" s="8">
        <v>32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940</v>
      </c>
      <c r="G13" s="16">
        <f>'[3]21'!G15</f>
        <v>0</v>
      </c>
      <c r="H13" s="17">
        <f t="shared" si="27"/>
        <v>1260</v>
      </c>
      <c r="I13" s="15">
        <f>'[3]21'!J15</f>
        <v>276.74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276.74</v>
      </c>
      <c r="P13" s="18">
        <f>frq!C13</f>
        <v>1</v>
      </c>
      <c r="Q13" s="15">
        <f t="shared" si="29"/>
        <v>276.74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276.74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212.74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212.74</v>
      </c>
      <c r="AT13" s="8">
        <v>32</v>
      </c>
      <c r="AU13" s="8">
        <v>32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940</v>
      </c>
      <c r="G14" s="16">
        <f>'[3]21'!G16</f>
        <v>0</v>
      </c>
      <c r="H14" s="17">
        <f t="shared" si="27"/>
        <v>1260</v>
      </c>
      <c r="I14" s="15">
        <f>'[3]21'!J16</f>
        <v>276.74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276.74</v>
      </c>
      <c r="P14" s="18">
        <f>frq!C14</f>
        <v>1</v>
      </c>
      <c r="Q14" s="15">
        <f t="shared" si="29"/>
        <v>276.74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276.74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212.74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212.74</v>
      </c>
      <c r="AT14" s="8">
        <v>32</v>
      </c>
      <c r="AU14" s="8">
        <v>32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940</v>
      </c>
      <c r="G15" s="16">
        <f>'[3]21'!G17</f>
        <v>0</v>
      </c>
      <c r="H15" s="17">
        <f t="shared" si="27"/>
        <v>1260</v>
      </c>
      <c r="I15" s="15">
        <f>'[3]21'!J17</f>
        <v>276.74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276.74</v>
      </c>
      <c r="P15" s="18">
        <f>frq!C15</f>
        <v>1</v>
      </c>
      <c r="Q15" s="15">
        <f t="shared" si="29"/>
        <v>276.74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276.74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212.74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212.74</v>
      </c>
      <c r="AT15" s="8">
        <v>32</v>
      </c>
      <c r="AU15" s="8">
        <v>32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940</v>
      </c>
      <c r="G16" s="16">
        <f>'[3]21'!G18</f>
        <v>0</v>
      </c>
      <c r="H16" s="17">
        <f t="shared" si="27"/>
        <v>1260</v>
      </c>
      <c r="I16" s="15">
        <f>'[3]21'!J18</f>
        <v>276.74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276.74</v>
      </c>
      <c r="P16" s="18">
        <f>frq!C16</f>
        <v>1</v>
      </c>
      <c r="Q16" s="15">
        <f t="shared" si="29"/>
        <v>276.74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276.74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212.74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212.74</v>
      </c>
      <c r="AT16" s="8">
        <v>32</v>
      </c>
      <c r="AU16" s="8">
        <v>32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940</v>
      </c>
      <c r="G17" s="16">
        <f>'[3]21'!G19</f>
        <v>0</v>
      </c>
      <c r="H17" s="17">
        <f t="shared" si="27"/>
        <v>1260</v>
      </c>
      <c r="I17" s="15">
        <f>'[3]21'!J19</f>
        <v>276.74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276.74</v>
      </c>
      <c r="P17" s="18">
        <f>frq!C17</f>
        <v>1</v>
      </c>
      <c r="Q17" s="15">
        <f t="shared" si="29"/>
        <v>276.74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276.74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212.74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212.74</v>
      </c>
      <c r="AT17" s="8">
        <v>32</v>
      </c>
      <c r="AU17" s="8">
        <v>32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940</v>
      </c>
      <c r="G18" s="16">
        <f>'[3]21'!G20</f>
        <v>0</v>
      </c>
      <c r="H18" s="17">
        <f t="shared" si="27"/>
        <v>1260</v>
      </c>
      <c r="I18" s="15">
        <f>'[3]21'!J20</f>
        <v>276.74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276.74</v>
      </c>
      <c r="P18" s="18">
        <f>frq!C18</f>
        <v>1</v>
      </c>
      <c r="Q18" s="15">
        <f t="shared" si="29"/>
        <v>276.74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276.74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212.74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212.74</v>
      </c>
      <c r="AT18" s="8">
        <v>32</v>
      </c>
      <c r="AU18" s="8">
        <v>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940</v>
      </c>
      <c r="G19" s="16">
        <f>'[3]21'!G21</f>
        <v>0</v>
      </c>
      <c r="H19" s="17">
        <f t="shared" si="27"/>
        <v>1260</v>
      </c>
      <c r="I19" s="15">
        <f>'[3]21'!J21</f>
        <v>276.74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276.74</v>
      </c>
      <c r="P19" s="18">
        <f>frq!C19</f>
        <v>1</v>
      </c>
      <c r="Q19" s="15">
        <f t="shared" si="29"/>
        <v>276.74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276.74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212.74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212.74</v>
      </c>
      <c r="AT19" s="8">
        <v>32</v>
      </c>
      <c r="AU19" s="8">
        <v>32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940</v>
      </c>
      <c r="G20" s="16">
        <f>'[3]21'!G22</f>
        <v>0</v>
      </c>
      <c r="H20" s="17">
        <f t="shared" si="27"/>
        <v>1260</v>
      </c>
      <c r="I20" s="15">
        <f>'[3]21'!J22</f>
        <v>276.74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940</v>
      </c>
      <c r="G21" s="16">
        <f>'[3]21'!G23</f>
        <v>0</v>
      </c>
      <c r="H21" s="17">
        <f t="shared" si="27"/>
        <v>1260</v>
      </c>
      <c r="I21" s="15">
        <f>'[3]21'!J23</f>
        <v>276.74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276.74</v>
      </c>
      <c r="P21" s="18">
        <f>frq!C21</f>
        <v>1</v>
      </c>
      <c r="Q21" s="15">
        <f t="shared" si="29"/>
        <v>276.74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276.74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212.74</v>
      </c>
      <c r="AT21" s="8">
        <v>32</v>
      </c>
      <c r="AU21" s="8">
        <v>32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940</v>
      </c>
      <c r="G22" s="16">
        <f>'[3]21'!G24</f>
        <v>0</v>
      </c>
      <c r="H22" s="17">
        <f t="shared" si="27"/>
        <v>1260</v>
      </c>
      <c r="I22" s="15">
        <f>'[3]21'!J24</f>
        <v>276.74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276.74</v>
      </c>
      <c r="P22" s="18">
        <f>frq!C22</f>
        <v>1</v>
      </c>
      <c r="Q22" s="15">
        <f t="shared" si="29"/>
        <v>276.74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276.74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212.74</v>
      </c>
      <c r="AT22" s="8">
        <v>32</v>
      </c>
      <c r="AU22" s="8">
        <v>32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940</v>
      </c>
      <c r="G23" s="16">
        <f>'[3]21'!G25</f>
        <v>0</v>
      </c>
      <c r="H23" s="17">
        <f t="shared" si="27"/>
        <v>1260</v>
      </c>
      <c r="I23" s="15">
        <f>'[3]21'!J25</f>
        <v>276.74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276.74</v>
      </c>
      <c r="P23" s="18">
        <f>frq!C23</f>
        <v>1</v>
      </c>
      <c r="Q23" s="15">
        <f t="shared" si="29"/>
        <v>276.74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276.74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212.74</v>
      </c>
      <c r="AT23" s="8">
        <v>32</v>
      </c>
      <c r="AU23" s="8">
        <v>32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940</v>
      </c>
      <c r="G24" s="16">
        <f>'[3]21'!G26</f>
        <v>0</v>
      </c>
      <c r="H24" s="17">
        <f t="shared" si="27"/>
        <v>1260</v>
      </c>
      <c r="I24" s="15">
        <f>'[3]21'!J26</f>
        <v>276.74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276.74</v>
      </c>
      <c r="P24" s="18">
        <f>frq!C24</f>
        <v>1</v>
      </c>
      <c r="Q24" s="15">
        <f t="shared" si="29"/>
        <v>276.74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276.74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212.74</v>
      </c>
      <c r="AT24" s="8">
        <v>32</v>
      </c>
      <c r="AU24" s="8">
        <v>32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940</v>
      </c>
      <c r="G25" s="16">
        <f>'[3]21'!G27</f>
        <v>0</v>
      </c>
      <c r="H25" s="17">
        <f t="shared" si="27"/>
        <v>1260</v>
      </c>
      <c r="I25" s="15">
        <f>'[3]21'!J27</f>
        <v>276.74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276.74</v>
      </c>
      <c r="P25" s="18">
        <f>frq!C25</f>
        <v>1</v>
      </c>
      <c r="Q25" s="15">
        <f t="shared" si="29"/>
        <v>276.74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276.74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212.74</v>
      </c>
      <c r="AT25" s="8">
        <v>32</v>
      </c>
      <c r="AU25" s="8">
        <v>32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940</v>
      </c>
      <c r="G26" s="16">
        <f>'[3]21'!G28</f>
        <v>0</v>
      </c>
      <c r="H26" s="17">
        <f t="shared" si="27"/>
        <v>1260</v>
      </c>
      <c r="I26" s="15">
        <f>'[3]21'!J28</f>
        <v>276.74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276.74</v>
      </c>
      <c r="P26" s="18">
        <f>frq!C26</f>
        <v>1</v>
      </c>
      <c r="Q26" s="15">
        <f t="shared" si="29"/>
        <v>276.74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276.74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212.74</v>
      </c>
      <c r="AT26" s="8">
        <v>32</v>
      </c>
      <c r="AU26" s="8">
        <v>32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940</v>
      </c>
      <c r="G27" s="16">
        <f>'[3]21'!G29</f>
        <v>0</v>
      </c>
      <c r="H27" s="17">
        <f t="shared" si="27"/>
        <v>1260</v>
      </c>
      <c r="I27" s="15">
        <f>'[3]21'!J29</f>
        <v>276.74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276.74</v>
      </c>
      <c r="P27" s="18">
        <f>frq!C27</f>
        <v>1</v>
      </c>
      <c r="Q27" s="15">
        <f t="shared" si="29"/>
        <v>276.74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276.74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212.74</v>
      </c>
      <c r="AT27" s="8">
        <v>32</v>
      </c>
      <c r="AU27" s="8">
        <v>32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940</v>
      </c>
      <c r="G28" s="16">
        <f>'[3]21'!G30</f>
        <v>0</v>
      </c>
      <c r="H28" s="17">
        <f t="shared" si="27"/>
        <v>1260</v>
      </c>
      <c r="I28" s="15">
        <f>'[3]21'!J30</f>
        <v>276.74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276.74</v>
      </c>
      <c r="P28" s="18">
        <f>frq!C28</f>
        <v>1</v>
      </c>
      <c r="Q28" s="15">
        <f t="shared" si="29"/>
        <v>276.74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276.74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212.74</v>
      </c>
      <c r="AT28" s="8">
        <v>32</v>
      </c>
      <c r="AU28" s="8">
        <v>32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940</v>
      </c>
      <c r="G29" s="16">
        <f>'[3]21'!G31</f>
        <v>0</v>
      </c>
      <c r="H29" s="17">
        <f t="shared" si="27"/>
        <v>1260</v>
      </c>
      <c r="I29" s="15">
        <f>'[3]21'!J31</f>
        <v>276.74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276.74</v>
      </c>
      <c r="P29" s="18">
        <f>frq!C29</f>
        <v>1</v>
      </c>
      <c r="Q29" s="15">
        <f t="shared" si="29"/>
        <v>276.74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276.74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212.74</v>
      </c>
      <c r="AT29" s="8">
        <v>32</v>
      </c>
      <c r="AU29" s="8">
        <v>32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940</v>
      </c>
      <c r="G30" s="16">
        <f>'[3]21'!G32</f>
        <v>0</v>
      </c>
      <c r="H30" s="17">
        <f t="shared" si="27"/>
        <v>1260</v>
      </c>
      <c r="I30" s="15">
        <f>'[3]21'!J32</f>
        <v>276.74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276.74</v>
      </c>
      <c r="P30" s="18">
        <f>frq!C30</f>
        <v>1</v>
      </c>
      <c r="Q30" s="15">
        <f t="shared" si="29"/>
        <v>276.74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276.74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212.74</v>
      </c>
      <c r="AT30" s="8">
        <v>32</v>
      </c>
      <c r="AU30" s="8">
        <v>32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940</v>
      </c>
      <c r="G31" s="16">
        <f>'[3]21'!G33</f>
        <v>0</v>
      </c>
      <c r="H31" s="17">
        <f t="shared" si="27"/>
        <v>1260</v>
      </c>
      <c r="I31" s="15">
        <f>'[3]21'!J33</f>
        <v>276.74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276.74</v>
      </c>
      <c r="P31" s="18">
        <f>frq!C31</f>
        <v>1</v>
      </c>
      <c r="Q31" s="15">
        <f t="shared" si="29"/>
        <v>276.74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276.74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212.74</v>
      </c>
      <c r="AT31" s="8">
        <v>32</v>
      </c>
      <c r="AU31" s="8">
        <v>32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940</v>
      </c>
      <c r="G32" s="16">
        <f>'[3]21'!G34</f>
        <v>0</v>
      </c>
      <c r="H32" s="17">
        <f t="shared" si="27"/>
        <v>1260</v>
      </c>
      <c r="I32" s="15">
        <f>'[3]21'!J34</f>
        <v>276.74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276.74</v>
      </c>
      <c r="P32" s="18">
        <f>frq!C32</f>
        <v>1</v>
      </c>
      <c r="Q32" s="15">
        <f t="shared" si="29"/>
        <v>276.74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276.74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212.74</v>
      </c>
      <c r="AT32" s="8">
        <v>32</v>
      </c>
      <c r="AU32" s="8">
        <v>32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940</v>
      </c>
      <c r="G33" s="16">
        <f>'[3]21'!G35</f>
        <v>0</v>
      </c>
      <c r="H33" s="17">
        <f t="shared" si="27"/>
        <v>1260</v>
      </c>
      <c r="I33" s="15">
        <f>'[3]21'!J35</f>
        <v>276.74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276.74</v>
      </c>
      <c r="P33" s="18">
        <f>frq!C33</f>
        <v>1</v>
      </c>
      <c r="Q33" s="15">
        <f t="shared" si="29"/>
        <v>276.74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276.74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212.74</v>
      </c>
      <c r="AT33" s="8">
        <v>32</v>
      </c>
      <c r="AU33" s="8">
        <v>32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940</v>
      </c>
      <c r="G34" s="16">
        <f>'[3]21'!G36</f>
        <v>0</v>
      </c>
      <c r="H34" s="17">
        <f t="shared" si="27"/>
        <v>1260</v>
      </c>
      <c r="I34" s="15">
        <f>'[3]21'!J36</f>
        <v>276.74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276.74</v>
      </c>
      <c r="P34" s="18">
        <f>frq!C34</f>
        <v>1</v>
      </c>
      <c r="Q34" s="15">
        <f t="shared" si="29"/>
        <v>276.74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276.74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212.74</v>
      </c>
      <c r="AT34" s="8">
        <v>32</v>
      </c>
      <c r="AU34" s="8">
        <v>32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940</v>
      </c>
      <c r="G35" s="16">
        <f>'[3]21'!G37</f>
        <v>0</v>
      </c>
      <c r="H35" s="17">
        <f t="shared" si="27"/>
        <v>1260</v>
      </c>
      <c r="I35" s="15">
        <f>'[3]21'!J37</f>
        <v>276.74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276.74</v>
      </c>
      <c r="P35" s="18">
        <f>frq!C35</f>
        <v>1</v>
      </c>
      <c r="Q35" s="15">
        <f t="shared" si="29"/>
        <v>276.74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276.74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212.74</v>
      </c>
      <c r="AT35" s="8">
        <v>32</v>
      </c>
      <c r="AU35" s="8">
        <v>32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940</v>
      </c>
      <c r="G36" s="16">
        <f>'[3]21'!G38</f>
        <v>0</v>
      </c>
      <c r="H36" s="17">
        <f t="shared" si="27"/>
        <v>1260</v>
      </c>
      <c r="I36" s="15">
        <f>'[3]21'!J38</f>
        <v>276.74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276.74</v>
      </c>
      <c r="P36" s="18">
        <f>frq!C36</f>
        <v>1</v>
      </c>
      <c r="Q36" s="15">
        <f t="shared" si="29"/>
        <v>276.74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276.74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212.74</v>
      </c>
      <c r="AT36" s="8">
        <v>32</v>
      </c>
      <c r="AU36" s="8">
        <v>32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940</v>
      </c>
      <c r="G37" s="16">
        <f>'[3]21'!G39</f>
        <v>0</v>
      </c>
      <c r="H37" s="17">
        <f t="shared" si="27"/>
        <v>1260</v>
      </c>
      <c r="I37" s="15">
        <f>'[3]21'!J39</f>
        <v>276.74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276.74</v>
      </c>
      <c r="P37" s="18">
        <f>frq!C37</f>
        <v>1</v>
      </c>
      <c r="Q37" s="15">
        <f t="shared" si="29"/>
        <v>276.74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276.74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212.74</v>
      </c>
      <c r="AT37" s="8">
        <v>32</v>
      </c>
      <c r="AU37" s="8">
        <v>32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940</v>
      </c>
      <c r="G38" s="16">
        <f>'[3]21'!G40</f>
        <v>0</v>
      </c>
      <c r="H38" s="17">
        <f t="shared" si="27"/>
        <v>1260</v>
      </c>
      <c r="I38" s="15">
        <f>'[3]21'!J40</f>
        <v>276.74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276.74</v>
      </c>
      <c r="P38" s="18">
        <f>frq!C38</f>
        <v>1</v>
      </c>
      <c r="Q38" s="15">
        <f t="shared" si="29"/>
        <v>276.74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276.74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212.74</v>
      </c>
      <c r="AT38" s="8">
        <v>32</v>
      </c>
      <c r="AU38" s="8">
        <v>32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940</v>
      </c>
      <c r="G39" s="16">
        <f>'[3]21'!G41</f>
        <v>0</v>
      </c>
      <c r="H39" s="17">
        <f t="shared" si="27"/>
        <v>1260</v>
      </c>
      <c r="I39" s="15">
        <f>'[3]21'!J41</f>
        <v>276.74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276.74</v>
      </c>
      <c r="P39" s="18">
        <f>frq!C39</f>
        <v>1</v>
      </c>
      <c r="Q39" s="15">
        <f t="shared" si="29"/>
        <v>276.74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212.74</v>
      </c>
      <c r="AT39" s="8">
        <v>32</v>
      </c>
      <c r="AU39" s="8">
        <v>32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940</v>
      </c>
      <c r="G40" s="16">
        <f>'[3]21'!G42</f>
        <v>0</v>
      </c>
      <c r="H40" s="17">
        <f t="shared" si="27"/>
        <v>1260</v>
      </c>
      <c r="I40" s="15">
        <f>'[3]21'!J42</f>
        <v>276.74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276.74</v>
      </c>
      <c r="P40" s="18">
        <f>frq!C40</f>
        <v>1</v>
      </c>
      <c r="Q40" s="15">
        <f t="shared" si="29"/>
        <v>276.74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212.74</v>
      </c>
      <c r="AT40" s="8">
        <v>32</v>
      </c>
      <c r="AU40" s="8">
        <v>32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940</v>
      </c>
      <c r="G41" s="16">
        <f>'[3]21'!G43</f>
        <v>0</v>
      </c>
      <c r="H41" s="17">
        <f t="shared" si="27"/>
        <v>1260</v>
      </c>
      <c r="I41" s="15">
        <f>'[3]21'!J43</f>
        <v>276.74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276.74</v>
      </c>
      <c r="P41" s="18">
        <f>frq!C41</f>
        <v>1</v>
      </c>
      <c r="Q41" s="15">
        <f t="shared" si="29"/>
        <v>276.74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212.74</v>
      </c>
      <c r="AT41" s="8">
        <v>32</v>
      </c>
      <c r="AU41" s="8">
        <v>32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940</v>
      </c>
      <c r="G42" s="16">
        <f>'[3]21'!G44</f>
        <v>0</v>
      </c>
      <c r="H42" s="17">
        <f t="shared" si="27"/>
        <v>1260</v>
      </c>
      <c r="I42" s="15">
        <f>'[3]21'!J44</f>
        <v>276.74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276.74</v>
      </c>
      <c r="P42" s="18">
        <f>frq!C42</f>
        <v>1</v>
      </c>
      <c r="Q42" s="15">
        <f t="shared" si="29"/>
        <v>276.74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212.74</v>
      </c>
      <c r="AT42" s="8">
        <v>32</v>
      </c>
      <c r="AU42" s="8">
        <v>32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940</v>
      </c>
      <c r="G43" s="16">
        <f>'[3]21'!G45</f>
        <v>0</v>
      </c>
      <c r="H43" s="17">
        <f t="shared" si="27"/>
        <v>1260</v>
      </c>
      <c r="I43" s="15">
        <f>'[3]21'!J45</f>
        <v>276.74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276.74</v>
      </c>
      <c r="P43" s="18">
        <f>frq!C43</f>
        <v>1</v>
      </c>
      <c r="Q43" s="15">
        <f t="shared" si="29"/>
        <v>276.74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276.74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212.74</v>
      </c>
      <c r="AT43" s="8">
        <v>32</v>
      </c>
      <c r="AU43" s="8">
        <v>32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940</v>
      </c>
      <c r="G44" s="16">
        <f>'[3]21'!G46</f>
        <v>0</v>
      </c>
      <c r="H44" s="17">
        <f t="shared" si="27"/>
        <v>1260</v>
      </c>
      <c r="I44" s="15">
        <f>'[3]21'!J46</f>
        <v>276.74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276.74</v>
      </c>
      <c r="P44" s="18">
        <f>frq!C44</f>
        <v>1</v>
      </c>
      <c r="Q44" s="15">
        <f t="shared" si="29"/>
        <v>276.74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276.74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212.74</v>
      </c>
      <c r="AT44" s="8">
        <v>32</v>
      </c>
      <c r="AU44" s="8">
        <v>32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940</v>
      </c>
      <c r="G45" s="16">
        <f>'[3]21'!G47</f>
        <v>0</v>
      </c>
      <c r="H45" s="17">
        <f t="shared" si="27"/>
        <v>1260</v>
      </c>
      <c r="I45" s="15">
        <f>'[3]21'!J47</f>
        <v>276.74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276.74</v>
      </c>
      <c r="P45" s="18">
        <f>frq!C45</f>
        <v>1</v>
      </c>
      <c r="Q45" s="15">
        <f t="shared" si="29"/>
        <v>276.74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276.74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212.74</v>
      </c>
      <c r="AT45" s="8">
        <v>32</v>
      </c>
      <c r="AU45" s="8">
        <v>32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940</v>
      </c>
      <c r="G46" s="16">
        <f>'[3]21'!G48</f>
        <v>0</v>
      </c>
      <c r="H46" s="17">
        <f t="shared" si="27"/>
        <v>1260</v>
      </c>
      <c r="I46" s="15">
        <f>'[3]21'!J48</f>
        <v>276.74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276.74</v>
      </c>
      <c r="P46" s="18">
        <f>frq!C46</f>
        <v>1</v>
      </c>
      <c r="Q46" s="15">
        <f t="shared" si="29"/>
        <v>276.74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276.74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212.74</v>
      </c>
      <c r="AT46" s="8">
        <v>32</v>
      </c>
      <c r="AU46" s="8">
        <v>32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940</v>
      </c>
      <c r="G47" s="16">
        <f>'[3]21'!G49</f>
        <v>0</v>
      </c>
      <c r="H47" s="17">
        <f t="shared" si="27"/>
        <v>1260</v>
      </c>
      <c r="I47" s="15">
        <f>'[3]21'!J49</f>
        <v>276.74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276.74</v>
      </c>
      <c r="P47" s="18">
        <f>frq!C47</f>
        <v>1</v>
      </c>
      <c r="Q47" s="15">
        <f t="shared" si="29"/>
        <v>276.74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276.74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212.74</v>
      </c>
      <c r="AT47" s="8">
        <v>32</v>
      </c>
      <c r="AU47" s="8">
        <v>32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940</v>
      </c>
      <c r="G48" s="16">
        <f>'[3]21'!G50</f>
        <v>0</v>
      </c>
      <c r="H48" s="17">
        <f t="shared" si="27"/>
        <v>1260</v>
      </c>
      <c r="I48" s="15">
        <f>'[3]21'!J50</f>
        <v>276.74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276.74</v>
      </c>
      <c r="P48" s="18">
        <f>frq!C48</f>
        <v>1</v>
      </c>
      <c r="Q48" s="15">
        <f t="shared" si="29"/>
        <v>276.74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276.74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212.74</v>
      </c>
      <c r="AT48" s="8">
        <v>32</v>
      </c>
      <c r="AU48" s="8">
        <v>32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940</v>
      </c>
      <c r="G49" s="16">
        <f>'[3]21'!G51</f>
        <v>0</v>
      </c>
      <c r="H49" s="17">
        <f t="shared" si="27"/>
        <v>1260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23.7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214.3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214.3</v>
      </c>
      <c r="AT49" s="8">
        <v>23.7</v>
      </c>
      <c r="AU49" s="8">
        <v>32</v>
      </c>
      <c r="AW49" s="203">
        <v>23.7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23.7</v>
      </c>
      <c r="BM49" s="8">
        <f t="shared" si="22"/>
        <v>32</v>
      </c>
      <c r="BN49" s="8">
        <f t="shared" si="23"/>
        <v>23.7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940</v>
      </c>
      <c r="G50" s="16">
        <f>'[3]21'!G52</f>
        <v>0</v>
      </c>
      <c r="H50" s="17">
        <f t="shared" si="27"/>
        <v>1260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23.7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214.3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214.3</v>
      </c>
      <c r="AT50" s="8">
        <v>23.7</v>
      </c>
      <c r="AU50" s="8">
        <v>32</v>
      </c>
      <c r="AW50" s="203">
        <v>23.7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23.7</v>
      </c>
      <c r="BM50" s="8">
        <f t="shared" si="22"/>
        <v>32</v>
      </c>
      <c r="BN50" s="8">
        <f t="shared" si="23"/>
        <v>23.7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920</v>
      </c>
      <c r="G51" s="16">
        <f>'[3]21'!G53</f>
        <v>0</v>
      </c>
      <c r="H51" s="17">
        <f t="shared" si="27"/>
        <v>1240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23.7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214.3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214.3</v>
      </c>
      <c r="AT51" s="8">
        <v>23.7</v>
      </c>
      <c r="AU51" s="8">
        <v>32</v>
      </c>
      <c r="AW51" s="203">
        <v>23.7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23.7</v>
      </c>
      <c r="BM51" s="8">
        <f t="shared" si="22"/>
        <v>32</v>
      </c>
      <c r="BN51" s="8">
        <f t="shared" si="23"/>
        <v>23.7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920</v>
      </c>
      <c r="G52" s="16">
        <f>'[3]21'!G54</f>
        <v>0</v>
      </c>
      <c r="H52" s="17">
        <f t="shared" si="27"/>
        <v>1240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23.7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214.3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214.3</v>
      </c>
      <c r="AT52" s="8">
        <v>23.7</v>
      </c>
      <c r="AU52" s="8">
        <v>32</v>
      </c>
      <c r="AW52" s="203">
        <v>23.7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23.7</v>
      </c>
      <c r="BM52" s="8">
        <f t="shared" si="22"/>
        <v>32</v>
      </c>
      <c r="BN52" s="8">
        <f t="shared" si="23"/>
        <v>23.7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920</v>
      </c>
      <c r="G53" s="16">
        <f>'[3]21'!G55</f>
        <v>0</v>
      </c>
      <c r="H53" s="17">
        <f t="shared" si="27"/>
        <v>1240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23.7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214.3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214.3</v>
      </c>
      <c r="AT53" s="8">
        <v>23.7</v>
      </c>
      <c r="AU53" s="8">
        <v>32</v>
      </c>
      <c r="AW53" s="203">
        <v>23.7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23.7</v>
      </c>
      <c r="BM53" s="8">
        <f t="shared" si="22"/>
        <v>32</v>
      </c>
      <c r="BN53" s="8">
        <f t="shared" si="23"/>
        <v>23.7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920</v>
      </c>
      <c r="G54" s="16">
        <f>'[3]21'!G56</f>
        <v>0</v>
      </c>
      <c r="H54" s="17">
        <f t="shared" si="27"/>
        <v>1240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23.7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214.3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214.3</v>
      </c>
      <c r="AT54" s="8">
        <v>23.7</v>
      </c>
      <c r="AU54" s="8">
        <v>32</v>
      </c>
      <c r="AW54" s="203">
        <v>23.7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23.7</v>
      </c>
      <c r="BM54" s="8">
        <f t="shared" si="22"/>
        <v>32</v>
      </c>
      <c r="BN54" s="8">
        <f t="shared" si="23"/>
        <v>23.7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920</v>
      </c>
      <c r="G55" s="16">
        <f>'[3]21'!G57</f>
        <v>0</v>
      </c>
      <c r="H55" s="17">
        <f t="shared" si="27"/>
        <v>1240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23.7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214.3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214.3</v>
      </c>
      <c r="AT55" s="8">
        <v>23.7</v>
      </c>
      <c r="AU55" s="8">
        <v>32</v>
      </c>
      <c r="AW55" s="203">
        <v>23.7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23.7</v>
      </c>
      <c r="BM55" s="8">
        <f t="shared" si="22"/>
        <v>32</v>
      </c>
      <c r="BN55" s="8">
        <f t="shared" si="23"/>
        <v>23.7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920</v>
      </c>
      <c r="G56" s="16">
        <f>'[3]21'!G58</f>
        <v>0</v>
      </c>
      <c r="H56" s="17">
        <f t="shared" si="27"/>
        <v>1240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23.7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214.3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214.3</v>
      </c>
      <c r="AT56" s="8">
        <v>23.7</v>
      </c>
      <c r="AU56" s="8">
        <v>32</v>
      </c>
      <c r="AW56" s="203">
        <v>23.7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23.7</v>
      </c>
      <c r="BM56" s="8">
        <f t="shared" si="22"/>
        <v>32</v>
      </c>
      <c r="BN56" s="8">
        <f t="shared" si="23"/>
        <v>23.7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920</v>
      </c>
      <c r="G57" s="16">
        <f>'[3]21'!G59</f>
        <v>0</v>
      </c>
      <c r="H57" s="17">
        <f t="shared" si="27"/>
        <v>1240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23.7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214.3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214.3</v>
      </c>
      <c r="AT57" s="8">
        <v>23.7</v>
      </c>
      <c r="AU57" s="8">
        <v>32</v>
      </c>
      <c r="AW57" s="203">
        <v>23.7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23.7</v>
      </c>
      <c r="BM57" s="8">
        <f t="shared" si="22"/>
        <v>32</v>
      </c>
      <c r="BN57" s="8">
        <f t="shared" si="23"/>
        <v>23.7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920</v>
      </c>
      <c r="G58" s="16">
        <f>'[3]21'!G60</f>
        <v>0</v>
      </c>
      <c r="H58" s="17">
        <f t="shared" si="27"/>
        <v>1240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23.7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214.3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214.3</v>
      </c>
      <c r="AT58" s="8">
        <v>23.7</v>
      </c>
      <c r="AU58" s="8">
        <v>32</v>
      </c>
      <c r="AW58" s="203">
        <v>23.7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23.7</v>
      </c>
      <c r="BM58" s="8">
        <f t="shared" si="22"/>
        <v>32</v>
      </c>
      <c r="BN58" s="8">
        <f t="shared" si="23"/>
        <v>23.7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920</v>
      </c>
      <c r="G59" s="16">
        <f>'[3]21'!G61</f>
        <v>0</v>
      </c>
      <c r="H59" s="17">
        <f t="shared" si="27"/>
        <v>1240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23.7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214.3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214.3</v>
      </c>
      <c r="AT59" s="8">
        <v>23.7</v>
      </c>
      <c r="AU59" s="8">
        <v>32</v>
      </c>
      <c r="AW59" s="203">
        <v>23.7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23.7</v>
      </c>
      <c r="BM59" s="8">
        <f t="shared" si="22"/>
        <v>32</v>
      </c>
      <c r="BN59" s="8">
        <f t="shared" si="23"/>
        <v>23.7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920</v>
      </c>
      <c r="G60" s="16">
        <f>'[3]21'!G62</f>
        <v>0</v>
      </c>
      <c r="H60" s="17">
        <f t="shared" si="27"/>
        <v>1240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23.7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214.3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214.3</v>
      </c>
      <c r="AT60" s="8">
        <v>23.7</v>
      </c>
      <c r="AU60" s="8">
        <v>32</v>
      </c>
      <c r="AW60" s="203">
        <v>23.7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23.7</v>
      </c>
      <c r="BM60" s="8">
        <f t="shared" si="22"/>
        <v>32</v>
      </c>
      <c r="BN60" s="8">
        <f t="shared" si="23"/>
        <v>23.7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920</v>
      </c>
      <c r="G61" s="16">
        <f>'[3]21'!G63</f>
        <v>0</v>
      </c>
      <c r="H61" s="17">
        <f t="shared" si="27"/>
        <v>1240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23.7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214.3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214.3</v>
      </c>
      <c r="AT61" s="8">
        <v>23.7</v>
      </c>
      <c r="AU61" s="8">
        <v>32</v>
      </c>
      <c r="AW61" s="203">
        <v>23.7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23.7</v>
      </c>
      <c r="BM61" s="8">
        <f t="shared" si="22"/>
        <v>32</v>
      </c>
      <c r="BN61" s="8">
        <f t="shared" si="23"/>
        <v>23.7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920</v>
      </c>
      <c r="G62" s="16">
        <f>'[3]21'!G64</f>
        <v>0</v>
      </c>
      <c r="H62" s="17">
        <f t="shared" si="27"/>
        <v>1240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23.7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214.3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214.3</v>
      </c>
      <c r="AT62" s="8">
        <v>23.7</v>
      </c>
      <c r="AU62" s="8">
        <v>32</v>
      </c>
      <c r="AW62" s="203">
        <v>23.7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23.7</v>
      </c>
      <c r="BM62" s="8">
        <f t="shared" si="22"/>
        <v>32</v>
      </c>
      <c r="BN62" s="8">
        <f t="shared" si="23"/>
        <v>23.7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920</v>
      </c>
      <c r="G63" s="16">
        <f>'[3]21'!G65</f>
        <v>0</v>
      </c>
      <c r="H63" s="17">
        <f t="shared" si="27"/>
        <v>1240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23.7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214.3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214.3</v>
      </c>
      <c r="AT63" s="8">
        <v>23.7</v>
      </c>
      <c r="AU63" s="8">
        <v>32</v>
      </c>
      <c r="AW63" s="203">
        <v>23.7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23.7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23.7</v>
      </c>
      <c r="BM63" s="8">
        <f t="shared" si="22"/>
        <v>32</v>
      </c>
      <c r="BN63" s="8">
        <f t="shared" si="23"/>
        <v>23.7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920</v>
      </c>
      <c r="G64" s="16">
        <f>'[3]21'!G66</f>
        <v>0</v>
      </c>
      <c r="H64" s="17">
        <f t="shared" si="27"/>
        <v>1240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23.7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214.3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214.3</v>
      </c>
      <c r="AT64" s="8">
        <v>23.7</v>
      </c>
      <c r="AU64" s="8">
        <v>32</v>
      </c>
      <c r="AW64" s="203">
        <v>23.7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23.7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23.7</v>
      </c>
      <c r="BM64" s="8">
        <f t="shared" si="22"/>
        <v>32</v>
      </c>
      <c r="BN64" s="8">
        <f t="shared" si="23"/>
        <v>23.7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920</v>
      </c>
      <c r="G65" s="16">
        <f>'[3]21'!G67</f>
        <v>0</v>
      </c>
      <c r="H65" s="17">
        <f t="shared" si="27"/>
        <v>1240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214.3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214.3</v>
      </c>
      <c r="AT65" s="8">
        <v>23.7</v>
      </c>
      <c r="AU65" s="8">
        <v>32</v>
      </c>
      <c r="AW65" s="203">
        <v>23.7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23.7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23.7</v>
      </c>
      <c r="BM65" s="8">
        <f t="shared" si="22"/>
        <v>32</v>
      </c>
      <c r="BN65" s="8">
        <f t="shared" si="23"/>
        <v>23.7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920</v>
      </c>
      <c r="G66" s="16">
        <f>'[3]21'!G68</f>
        <v>0</v>
      </c>
      <c r="H66" s="17">
        <f t="shared" si="27"/>
        <v>1240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214.3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214.3</v>
      </c>
      <c r="AT66" s="8">
        <v>23.7</v>
      </c>
      <c r="AU66" s="8">
        <v>32</v>
      </c>
      <c r="AW66" s="203">
        <v>23.7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23.7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23.7</v>
      </c>
      <c r="BM66" s="8">
        <f t="shared" si="22"/>
        <v>32</v>
      </c>
      <c r="BN66" s="8">
        <f t="shared" si="23"/>
        <v>23.7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920</v>
      </c>
      <c r="G67" s="16">
        <f>'[3]21'!G69</f>
        <v>0</v>
      </c>
      <c r="H67" s="17">
        <f t="shared" si="27"/>
        <v>1240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214.3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214.3</v>
      </c>
      <c r="AT67" s="8">
        <v>23.7</v>
      </c>
      <c r="AU67" s="8">
        <v>32</v>
      </c>
      <c r="AW67" s="203">
        <v>23.7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23.7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23.7</v>
      </c>
      <c r="BM67" s="8">
        <f t="shared" si="22"/>
        <v>32</v>
      </c>
      <c r="BN67" s="8">
        <f t="shared" si="23"/>
        <v>23.7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920</v>
      </c>
      <c r="G68" s="16">
        <f>'[3]21'!G70</f>
        <v>0</v>
      </c>
      <c r="H68" s="17">
        <f t="shared" si="27"/>
        <v>1240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214.3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214.3</v>
      </c>
      <c r="AT68" s="8">
        <v>23.7</v>
      </c>
      <c r="AU68" s="8">
        <v>32</v>
      </c>
      <c r="AW68" s="203">
        <v>23.7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23.7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23.7</v>
      </c>
      <c r="BM68" s="8">
        <f t="shared" ref="BM68:BM98" si="54">AU68</f>
        <v>32</v>
      </c>
      <c r="BN68" s="8">
        <f t="shared" ref="BN68:BN98" si="55">BC68</f>
        <v>23.7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920</v>
      </c>
      <c r="G69" s="16">
        <f>'[3]21'!G71</f>
        <v>0</v>
      </c>
      <c r="H69" s="17">
        <f t="shared" ref="H69:H98" si="59">SUM(B69:G69)</f>
        <v>1240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214.3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214.3</v>
      </c>
      <c r="AT69" s="8">
        <v>23.7</v>
      </c>
      <c r="AU69" s="8">
        <v>32</v>
      </c>
      <c r="AW69" s="203">
        <v>23.7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23.7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23.7</v>
      </c>
      <c r="BM69" s="8">
        <f t="shared" si="54"/>
        <v>32</v>
      </c>
      <c r="BN69" s="8">
        <f t="shared" si="55"/>
        <v>23.7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920</v>
      </c>
      <c r="G70" s="16">
        <f>'[3]21'!G72</f>
        <v>0</v>
      </c>
      <c r="H70" s="17">
        <f t="shared" si="59"/>
        <v>1240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214.3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214.3</v>
      </c>
      <c r="AT70" s="8">
        <v>23.7</v>
      </c>
      <c r="AU70" s="8">
        <v>32</v>
      </c>
      <c r="AW70" s="203">
        <v>23.7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23.7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23.7</v>
      </c>
      <c r="BM70" s="8">
        <f t="shared" si="54"/>
        <v>32</v>
      </c>
      <c r="BN70" s="8">
        <f t="shared" si="55"/>
        <v>23.7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920</v>
      </c>
      <c r="G71" s="16">
        <f>'[3]21'!G73</f>
        <v>0</v>
      </c>
      <c r="H71" s="17">
        <f t="shared" si="59"/>
        <v>1240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23.7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214.3</v>
      </c>
      <c r="AT71" s="8">
        <v>23.7</v>
      </c>
      <c r="AU71" s="8">
        <v>32</v>
      </c>
      <c r="AW71" s="203">
        <v>23.7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23.7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23.7</v>
      </c>
      <c r="BM71" s="8">
        <f t="shared" si="54"/>
        <v>32</v>
      </c>
      <c r="BN71" s="8">
        <f t="shared" si="55"/>
        <v>23.7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920</v>
      </c>
      <c r="G72" s="16">
        <f>'[3]21'!G74</f>
        <v>0</v>
      </c>
      <c r="H72" s="17">
        <f t="shared" si="59"/>
        <v>1240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23.7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214.3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214.3</v>
      </c>
      <c r="AT72" s="8">
        <v>23.7</v>
      </c>
      <c r="AU72" s="8">
        <v>32</v>
      </c>
      <c r="AW72" s="203">
        <v>23.7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23.7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23.7</v>
      </c>
      <c r="BM72" s="8">
        <f t="shared" si="54"/>
        <v>32</v>
      </c>
      <c r="BN72" s="8">
        <f t="shared" si="55"/>
        <v>23.7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920</v>
      </c>
      <c r="G73" s="16">
        <f>'[3]21'!G75</f>
        <v>0</v>
      </c>
      <c r="H73" s="17">
        <f t="shared" si="59"/>
        <v>1240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214.3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214.3</v>
      </c>
      <c r="AT73" s="8">
        <v>23.7</v>
      </c>
      <c r="AU73" s="8">
        <v>32</v>
      </c>
      <c r="AW73" s="203">
        <v>23.7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23.7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23.7</v>
      </c>
      <c r="BM73" s="8">
        <f t="shared" si="54"/>
        <v>32</v>
      </c>
      <c r="BN73" s="8">
        <f t="shared" si="55"/>
        <v>23.7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920</v>
      </c>
      <c r="G74" s="16">
        <f>'[3]21'!G76</f>
        <v>0</v>
      </c>
      <c r="H74" s="17">
        <f t="shared" si="59"/>
        <v>1240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214.3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214.3</v>
      </c>
      <c r="AT74" s="8">
        <v>23.7</v>
      </c>
      <c r="AU74" s="8">
        <v>32</v>
      </c>
      <c r="AW74" s="203">
        <v>23.7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23.7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23.7</v>
      </c>
      <c r="BM74" s="8">
        <f t="shared" si="54"/>
        <v>32</v>
      </c>
      <c r="BN74" s="8">
        <f t="shared" si="55"/>
        <v>23.7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940</v>
      </c>
      <c r="G75" s="16">
        <f>'[3]21'!G77</f>
        <v>0</v>
      </c>
      <c r="H75" s="17">
        <f t="shared" si="59"/>
        <v>1260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23.7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214.3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214.3</v>
      </c>
      <c r="AT75" s="8">
        <v>23.7</v>
      </c>
      <c r="AU75" s="8">
        <v>32</v>
      </c>
      <c r="AW75" s="203">
        <v>23.7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23.7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23.7</v>
      </c>
      <c r="BM75" s="8">
        <f t="shared" si="54"/>
        <v>32</v>
      </c>
      <c r="BN75" s="8">
        <f t="shared" si="55"/>
        <v>23.7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940</v>
      </c>
      <c r="G76" s="16">
        <f>'[3]21'!G78</f>
        <v>0</v>
      </c>
      <c r="H76" s="17">
        <f t="shared" si="59"/>
        <v>1260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23.7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214.3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214.3</v>
      </c>
      <c r="AT76" s="8">
        <v>23.7</v>
      </c>
      <c r="AU76" s="8">
        <v>32</v>
      </c>
      <c r="AW76" s="203">
        <v>23.7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23.7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23.7</v>
      </c>
      <c r="BM76" s="8">
        <f t="shared" si="54"/>
        <v>32</v>
      </c>
      <c r="BN76" s="8">
        <f t="shared" si="55"/>
        <v>23.7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940</v>
      </c>
      <c r="G77" s="16">
        <f>'[3]21'!G79</f>
        <v>0</v>
      </c>
      <c r="H77" s="17">
        <f t="shared" si="59"/>
        <v>1260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23.7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214.3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214.3</v>
      </c>
      <c r="AT77" s="8">
        <v>23.7</v>
      </c>
      <c r="AU77" s="8">
        <v>32</v>
      </c>
      <c r="AW77" s="203">
        <v>23.7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23.7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23.7</v>
      </c>
      <c r="BM77" s="8">
        <f t="shared" si="54"/>
        <v>32</v>
      </c>
      <c r="BN77" s="8">
        <f t="shared" si="55"/>
        <v>23.7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940</v>
      </c>
      <c r="G78" s="16">
        <f>'[3]21'!G80</f>
        <v>0</v>
      </c>
      <c r="H78" s="17">
        <f t="shared" si="59"/>
        <v>1260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5.66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5.66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232.33999999999997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232.33999999999997</v>
      </c>
      <c r="AT78" s="8">
        <v>5.66</v>
      </c>
      <c r="AU78" s="8">
        <v>32</v>
      </c>
      <c r="AW78" s="203">
        <v>5.66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5.66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5.66</v>
      </c>
      <c r="BM78" s="8">
        <f t="shared" si="54"/>
        <v>32</v>
      </c>
      <c r="BN78" s="8">
        <f t="shared" si="55"/>
        <v>5.66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940</v>
      </c>
      <c r="G79" s="16">
        <f>'[3]21'!G81</f>
        <v>0</v>
      </c>
      <c r="H79" s="17">
        <f t="shared" si="59"/>
        <v>1260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5.66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5.66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232.33999999999997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232.33999999999997</v>
      </c>
      <c r="AT79" s="8">
        <v>5.66</v>
      </c>
      <c r="AU79" s="8">
        <v>32</v>
      </c>
      <c r="AW79" s="203">
        <v>5.66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5.66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5.66</v>
      </c>
      <c r="BM79" s="8">
        <f t="shared" si="54"/>
        <v>32</v>
      </c>
      <c r="BN79" s="8">
        <f t="shared" si="55"/>
        <v>5.66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940</v>
      </c>
      <c r="G80" s="16">
        <f>'[3]21'!G82</f>
        <v>0</v>
      </c>
      <c r="H80" s="17">
        <f t="shared" si="59"/>
        <v>1260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5.66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5.66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232.33999999999997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232.33999999999997</v>
      </c>
      <c r="AT80" s="8">
        <v>5.66</v>
      </c>
      <c r="AU80" s="8">
        <v>32</v>
      </c>
      <c r="AW80" s="203">
        <v>5.66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5.66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5.66</v>
      </c>
      <c r="BM80" s="8">
        <f t="shared" si="54"/>
        <v>32</v>
      </c>
      <c r="BN80" s="8">
        <f t="shared" si="55"/>
        <v>5.66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940</v>
      </c>
      <c r="G81" s="16">
        <f>'[3]21'!G83</f>
        <v>0</v>
      </c>
      <c r="H81" s="17">
        <f t="shared" si="59"/>
        <v>1260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5.66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5.66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232.33999999999997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232.33999999999997</v>
      </c>
      <c r="AT81" s="8">
        <v>5.66</v>
      </c>
      <c r="AU81" s="8">
        <v>32</v>
      </c>
      <c r="AW81" s="203">
        <v>5.66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5.66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5.66</v>
      </c>
      <c r="BM81" s="8">
        <f t="shared" si="54"/>
        <v>32</v>
      </c>
      <c r="BN81" s="8">
        <f t="shared" si="55"/>
        <v>5.66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940</v>
      </c>
      <c r="G82" s="16">
        <f>'[3]21'!G84</f>
        <v>0</v>
      </c>
      <c r="H82" s="17">
        <f t="shared" si="59"/>
        <v>1260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5.66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5.66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232.33999999999997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232.33999999999997</v>
      </c>
      <c r="AT82" s="8">
        <v>5.66</v>
      </c>
      <c r="AU82" s="8">
        <v>32</v>
      </c>
      <c r="AW82" s="203">
        <v>5.66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5.66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5.66</v>
      </c>
      <c r="BM82" s="8">
        <f t="shared" si="54"/>
        <v>32</v>
      </c>
      <c r="BN82" s="8">
        <f t="shared" si="55"/>
        <v>5.66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940</v>
      </c>
      <c r="G83" s="16">
        <f>'[3]21'!G85</f>
        <v>0</v>
      </c>
      <c r="H83" s="17">
        <f t="shared" si="59"/>
        <v>1260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5.66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5.66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232.33999999999997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232.33999999999997</v>
      </c>
      <c r="AT83" s="8">
        <v>5.66</v>
      </c>
      <c r="AU83" s="8">
        <v>32</v>
      </c>
      <c r="AW83" s="203">
        <v>5.66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5.66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5.66</v>
      </c>
      <c r="BM83" s="8">
        <f t="shared" si="54"/>
        <v>32</v>
      </c>
      <c r="BN83" s="8">
        <f t="shared" si="55"/>
        <v>5.66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940</v>
      </c>
      <c r="G84" s="16">
        <f>'[3]21'!G86</f>
        <v>0</v>
      </c>
      <c r="H84" s="17">
        <f t="shared" si="59"/>
        <v>1260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5.66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5.66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232.33999999999997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232.33999999999997</v>
      </c>
      <c r="AT84" s="8">
        <v>5.66</v>
      </c>
      <c r="AU84" s="8">
        <v>32</v>
      </c>
      <c r="AW84" s="203">
        <v>5.66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5.66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5.66</v>
      </c>
      <c r="BM84" s="8">
        <f t="shared" si="54"/>
        <v>32</v>
      </c>
      <c r="BN84" s="8">
        <f t="shared" si="55"/>
        <v>5.66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940</v>
      </c>
      <c r="G85" s="16">
        <f>'[3]21'!G87</f>
        <v>0</v>
      </c>
      <c r="H85" s="17">
        <f t="shared" si="59"/>
        <v>1260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5.66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5.66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232.33999999999997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232.33999999999997</v>
      </c>
      <c r="AT85" s="8">
        <v>5.66</v>
      </c>
      <c r="AU85" s="8">
        <v>32</v>
      </c>
      <c r="AW85" s="203">
        <v>5.66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5.66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5.66</v>
      </c>
      <c r="BM85" s="8">
        <f t="shared" si="54"/>
        <v>32</v>
      </c>
      <c r="BN85" s="8">
        <f t="shared" si="55"/>
        <v>5.66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940</v>
      </c>
      <c r="G86" s="16">
        <f>'[3]21'!G88</f>
        <v>0</v>
      </c>
      <c r="H86" s="17">
        <f t="shared" si="59"/>
        <v>1260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5.66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5.66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232.33999999999997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232.33999999999997</v>
      </c>
      <c r="AT86" s="8">
        <v>5.66</v>
      </c>
      <c r="AU86" s="8">
        <v>32</v>
      </c>
      <c r="AW86" s="203">
        <v>5.66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5.66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5.66</v>
      </c>
      <c r="BM86" s="8">
        <f t="shared" si="54"/>
        <v>32</v>
      </c>
      <c r="BN86" s="8">
        <f t="shared" si="55"/>
        <v>5.66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940</v>
      </c>
      <c r="G87" s="16">
        <f>'[3]21'!G89</f>
        <v>0</v>
      </c>
      <c r="H87" s="17">
        <f t="shared" si="59"/>
        <v>1260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5.66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5.66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232.33999999999997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232.33999999999997</v>
      </c>
      <c r="AT87" s="8">
        <v>5.66</v>
      </c>
      <c r="AU87" s="8">
        <v>32</v>
      </c>
      <c r="AW87" s="203">
        <v>5.66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5.66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5.66</v>
      </c>
      <c r="BM87" s="8">
        <f t="shared" si="54"/>
        <v>32</v>
      </c>
      <c r="BN87" s="8">
        <f t="shared" si="55"/>
        <v>5.66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940</v>
      </c>
      <c r="G88" s="16">
        <f>'[3]21'!G90</f>
        <v>0</v>
      </c>
      <c r="H88" s="17">
        <f t="shared" si="59"/>
        <v>1260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5.66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5.66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232.33999999999997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232.33999999999997</v>
      </c>
      <c r="AT88" s="8">
        <v>5.66</v>
      </c>
      <c r="AU88" s="8">
        <v>32</v>
      </c>
      <c r="AW88" s="203">
        <v>5.66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5.66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5.66</v>
      </c>
      <c r="BM88" s="8">
        <f t="shared" si="54"/>
        <v>32</v>
      </c>
      <c r="BN88" s="8">
        <f t="shared" si="55"/>
        <v>5.66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940</v>
      </c>
      <c r="G89" s="16">
        <f>'[3]21'!G91</f>
        <v>0</v>
      </c>
      <c r="H89" s="17">
        <f t="shared" si="59"/>
        <v>1260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5.66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5.66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232.33999999999997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232.33999999999997</v>
      </c>
      <c r="AT89" s="8">
        <v>5.66</v>
      </c>
      <c r="AU89" s="8">
        <v>32</v>
      </c>
      <c r="AW89" s="203">
        <v>5.66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5.66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5.66</v>
      </c>
      <c r="BM89" s="8">
        <f t="shared" si="54"/>
        <v>32</v>
      </c>
      <c r="BN89" s="8">
        <f t="shared" si="55"/>
        <v>5.66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940</v>
      </c>
      <c r="G90" s="16">
        <f>'[3]21'!G92</f>
        <v>0</v>
      </c>
      <c r="H90" s="17">
        <f t="shared" si="59"/>
        <v>1260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5.66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5.66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232.33999999999997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232.33999999999997</v>
      </c>
      <c r="AT90" s="8">
        <v>5.66</v>
      </c>
      <c r="AU90" s="8">
        <v>32</v>
      </c>
      <c r="AW90" s="203">
        <v>5.66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5.66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5.66</v>
      </c>
      <c r="BM90" s="8">
        <f t="shared" si="54"/>
        <v>32</v>
      </c>
      <c r="BN90" s="8">
        <f t="shared" si="55"/>
        <v>5.66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940</v>
      </c>
      <c r="G91" s="16">
        <f>'[3]21'!G93</f>
        <v>0</v>
      </c>
      <c r="H91" s="17">
        <f t="shared" si="59"/>
        <v>1260</v>
      </c>
      <c r="I91" s="15">
        <f>'[3]21'!J93</f>
        <v>296.33999999999997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296.33999999999997</v>
      </c>
      <c r="P91" s="18">
        <f>frq!C91</f>
        <v>1</v>
      </c>
      <c r="Q91" s="15">
        <f t="shared" si="33"/>
        <v>296.33999999999997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296.33999999999997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232.33999999999997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232.33999999999997</v>
      </c>
      <c r="AT91" s="8">
        <v>32</v>
      </c>
      <c r="AU91" s="8">
        <v>32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940</v>
      </c>
      <c r="G92" s="16">
        <f>'[3]21'!G94</f>
        <v>0</v>
      </c>
      <c r="H92" s="17">
        <f t="shared" si="59"/>
        <v>1260</v>
      </c>
      <c r="I92" s="15">
        <f>'[3]21'!J94</f>
        <v>296.33999999999997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296.33999999999997</v>
      </c>
      <c r="P92" s="18">
        <f>frq!C92</f>
        <v>1</v>
      </c>
      <c r="Q92" s="15">
        <f t="shared" si="33"/>
        <v>296.33999999999997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296.33999999999997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232.33999999999997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232.33999999999997</v>
      </c>
      <c r="AT92" s="8">
        <v>32</v>
      </c>
      <c r="AU92" s="8">
        <v>32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940</v>
      </c>
      <c r="G93" s="16">
        <f>'[3]21'!G95</f>
        <v>0</v>
      </c>
      <c r="H93" s="17">
        <f t="shared" si="59"/>
        <v>1260</v>
      </c>
      <c r="I93" s="15">
        <f>'[3]21'!J95</f>
        <v>296.33999999999997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296.33999999999997</v>
      </c>
      <c r="P93" s="18">
        <f>frq!C93</f>
        <v>1</v>
      </c>
      <c r="Q93" s="15">
        <f t="shared" si="33"/>
        <v>296.33999999999997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296.33999999999997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232.33999999999997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232.33999999999997</v>
      </c>
      <c r="AT93" s="8">
        <v>32</v>
      </c>
      <c r="AU93" s="8">
        <v>32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940</v>
      </c>
      <c r="G94" s="16">
        <f>'[3]21'!G96</f>
        <v>0</v>
      </c>
      <c r="H94" s="17">
        <f t="shared" si="59"/>
        <v>1260</v>
      </c>
      <c r="I94" s="15">
        <f>'[3]21'!J96</f>
        <v>296.33999999999997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296.33999999999997</v>
      </c>
      <c r="P94" s="18">
        <f>frq!C94</f>
        <v>1</v>
      </c>
      <c r="Q94" s="15">
        <f t="shared" si="33"/>
        <v>296.33999999999997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296.33999999999997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232.33999999999997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232.33999999999997</v>
      </c>
      <c r="AT94" s="8">
        <v>32</v>
      </c>
      <c r="AU94" s="8">
        <v>32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940</v>
      </c>
      <c r="G95" s="16">
        <f>'[3]21'!G97</f>
        <v>0</v>
      </c>
      <c r="H95" s="17">
        <f t="shared" si="59"/>
        <v>1260</v>
      </c>
      <c r="I95" s="15">
        <f>'[3]21'!J97</f>
        <v>296.33999999999997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296.33999999999997</v>
      </c>
      <c r="P95" s="18">
        <f>frq!C95</f>
        <v>1</v>
      </c>
      <c r="Q95" s="15">
        <f t="shared" si="33"/>
        <v>296.33999999999997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296.33999999999997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232.33999999999997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232.33999999999997</v>
      </c>
      <c r="AT95" s="8">
        <v>32</v>
      </c>
      <c r="AU95" s="8">
        <v>32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940</v>
      </c>
      <c r="G96" s="16">
        <f>'[3]21'!G98</f>
        <v>0</v>
      </c>
      <c r="H96" s="17">
        <f t="shared" si="59"/>
        <v>1260</v>
      </c>
      <c r="I96" s="15">
        <f>'[3]21'!J98</f>
        <v>296.33999999999997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296.33999999999997</v>
      </c>
      <c r="P96" s="18">
        <f>frq!C96</f>
        <v>1</v>
      </c>
      <c r="Q96" s="15">
        <f t="shared" si="33"/>
        <v>296.33999999999997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296.33999999999997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232.33999999999997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232.33999999999997</v>
      </c>
      <c r="AT96" s="8">
        <v>32</v>
      </c>
      <c r="AU96" s="8">
        <v>32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940</v>
      </c>
      <c r="G97" s="16">
        <f>'[3]21'!G99</f>
        <v>0</v>
      </c>
      <c r="H97" s="17">
        <f t="shared" si="59"/>
        <v>1260</v>
      </c>
      <c r="I97" s="15">
        <f>'[3]21'!J99</f>
        <v>296.33999999999997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296.33999999999997</v>
      </c>
      <c r="P97" s="18">
        <f>frq!C97</f>
        <v>1</v>
      </c>
      <c r="Q97" s="15">
        <f t="shared" si="33"/>
        <v>296.33999999999997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296.33999999999997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232.33999999999997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232.33999999999997</v>
      </c>
      <c r="AT97" s="8">
        <v>32</v>
      </c>
      <c r="AU97" s="8">
        <v>32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940</v>
      </c>
      <c r="G98" s="16">
        <f>'[3]21'!G100</f>
        <v>0</v>
      </c>
      <c r="H98" s="17">
        <f t="shared" si="59"/>
        <v>1260</v>
      </c>
      <c r="I98" s="15">
        <f>'[3]21'!J100</f>
        <v>296.33999999999997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296.33999999999997</v>
      </c>
      <c r="P98" s="18">
        <f>frq!C98</f>
        <v>1</v>
      </c>
      <c r="Q98" s="15">
        <f t="shared" si="33"/>
        <v>296.33999999999997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296.33999999999997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232.33999999999997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232.33999999999997</v>
      </c>
      <c r="AT98" s="8">
        <v>32</v>
      </c>
      <c r="AU98" s="8">
        <v>32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6.6101899999999985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6.6101899999999985</v>
      </c>
      <c r="P99" s="15">
        <f t="shared" si="62"/>
        <v>2.4E-2</v>
      </c>
      <c r="Q99" s="15">
        <f t="shared" si="62"/>
        <v>6.6101899999999985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6.6101899999999985</v>
      </c>
      <c r="X99" s="15">
        <f t="shared" si="62"/>
        <v>0.62221999999999955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0.62221999999999955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5.2199699999999938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5.2199699999999938</v>
      </c>
      <c r="AS99" s="15">
        <f t="shared" si="62"/>
        <v>0</v>
      </c>
      <c r="AT99" s="15">
        <f t="shared" si="62"/>
        <v>0.62221999999999955</v>
      </c>
      <c r="AU99" s="15">
        <f t="shared" si="62"/>
        <v>0.76800000000000002</v>
      </c>
      <c r="AV99" s="15">
        <f t="shared" si="62"/>
        <v>0</v>
      </c>
      <c r="AW99" s="15">
        <f t="shared" si="62"/>
        <v>0.62221999999999955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0.62221999999999955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0.62221999999999955</v>
      </c>
      <c r="BM99" s="15">
        <f t="shared" si="63"/>
        <v>0.76800000000000002</v>
      </c>
      <c r="BN99" s="15">
        <f t="shared" si="63"/>
        <v>0.62221999999999955</v>
      </c>
      <c r="BO99" s="15">
        <f t="shared" si="63"/>
        <v>0.76800000000000002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36</v>
      </c>
      <c r="E3">
        <f>PPCL!P3</f>
        <v>0</v>
      </c>
      <c r="F3">
        <f>B3+C3</f>
        <v>180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180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180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180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180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180</v>
      </c>
      <c r="G8">
        <f t="shared" si="5"/>
        <v>36</v>
      </c>
      <c r="H8" s="154"/>
      <c r="I8">
        <f>BRPL_EOD!AI8+BRPL_EOD!AJ8</f>
        <v>6</v>
      </c>
      <c r="J8">
        <f>BYPL_EOD!AI8+BYPL_EOD!AJ8</f>
        <v>17.98</v>
      </c>
      <c r="K8">
        <f>MES_EOD!AI8+MES_EOD!AJ8</f>
        <v>1.1200000000000001</v>
      </c>
      <c r="L8">
        <f>NDMC_EOD!AI8+NDMC_EOD!AJ8</f>
        <v>7.71</v>
      </c>
      <c r="M8">
        <f>TPDDL_EOD!AI8+TPDDL_EOD!AJ8</f>
        <v>3.19</v>
      </c>
      <c r="N8">
        <f t="shared" si="0"/>
        <v>36</v>
      </c>
      <c r="O8" s="154">
        <f t="shared" si="1"/>
        <v>0</v>
      </c>
      <c r="P8">
        <v>6</v>
      </c>
      <c r="Q8">
        <v>17.98</v>
      </c>
      <c r="R8">
        <v>1.1200000000000001</v>
      </c>
      <c r="S8">
        <v>7.71</v>
      </c>
      <c r="T8">
        <v>3.19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180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180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180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180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180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180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37</v>
      </c>
      <c r="E15">
        <f>PPCL!P15</f>
        <v>0</v>
      </c>
      <c r="F15">
        <f t="shared" si="4"/>
        <v>180</v>
      </c>
      <c r="G15">
        <f t="shared" si="5"/>
        <v>37</v>
      </c>
      <c r="H15" s="154"/>
      <c r="I15">
        <f>BRPL_EOD!AI15+BRPL_EOD!AJ15</f>
        <v>10.47</v>
      </c>
      <c r="J15">
        <f>BYPL_EOD!AI15+BYPL_EOD!AJ15</f>
        <v>5.95</v>
      </c>
      <c r="K15">
        <f>MES_EOD!AI15+MES_EOD!AJ15</f>
        <v>2.2400000000000002</v>
      </c>
      <c r="L15">
        <f>NDMC_EOD!AI15+NDMC_EOD!AJ15</f>
        <v>11.21</v>
      </c>
      <c r="M15">
        <f>TPDDL_EOD!AI15+TPDDL_EOD!AJ15</f>
        <v>7.13</v>
      </c>
      <c r="N15">
        <f t="shared" si="0"/>
        <v>37.000000000000007</v>
      </c>
      <c r="O15" s="154">
        <f t="shared" si="1"/>
        <v>0</v>
      </c>
      <c r="P15">
        <v>10.469999999999999</v>
      </c>
      <c r="Q15">
        <v>5.9499999999999993</v>
      </c>
      <c r="R15">
        <v>2.2399999999999998</v>
      </c>
      <c r="S15">
        <v>11.209999999999999</v>
      </c>
      <c r="T15">
        <v>7.1299999999999981</v>
      </c>
      <c r="U15" s="156">
        <f t="shared" si="2"/>
        <v>36.999999999999993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37</v>
      </c>
      <c r="E16">
        <f>PPCL!P16</f>
        <v>0</v>
      </c>
      <c r="F16">
        <f t="shared" si="4"/>
        <v>180</v>
      </c>
      <c r="G16">
        <f t="shared" si="5"/>
        <v>37</v>
      </c>
      <c r="H16" s="154"/>
      <c r="I16">
        <f>BRPL_EOD!AI16+BRPL_EOD!AJ16</f>
        <v>10.47</v>
      </c>
      <c r="J16">
        <f>BYPL_EOD!AI16+BYPL_EOD!AJ16</f>
        <v>5.95</v>
      </c>
      <c r="K16">
        <f>MES_EOD!AI16+MES_EOD!AJ16</f>
        <v>2.2400000000000002</v>
      </c>
      <c r="L16">
        <f>NDMC_EOD!AI16+NDMC_EOD!AJ16</f>
        <v>11.21</v>
      </c>
      <c r="M16">
        <f>TPDDL_EOD!AI16+TPDDL_EOD!AJ16</f>
        <v>7.13</v>
      </c>
      <c r="N16">
        <f t="shared" si="0"/>
        <v>37.000000000000007</v>
      </c>
      <c r="O16" s="154">
        <f t="shared" si="1"/>
        <v>0</v>
      </c>
      <c r="P16">
        <v>10.469999999999999</v>
      </c>
      <c r="Q16">
        <v>5.9499999999999993</v>
      </c>
      <c r="R16">
        <v>2.2399999999999998</v>
      </c>
      <c r="S16">
        <v>11.209999999999999</v>
      </c>
      <c r="T16">
        <v>7.1299999999999981</v>
      </c>
      <c r="U16" s="156">
        <f t="shared" si="2"/>
        <v>36.999999999999993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37</v>
      </c>
      <c r="E17">
        <f>PPCL!P17</f>
        <v>0</v>
      </c>
      <c r="F17">
        <f t="shared" si="4"/>
        <v>180</v>
      </c>
      <c r="G17">
        <f t="shared" si="5"/>
        <v>37</v>
      </c>
      <c r="H17" s="154"/>
      <c r="I17">
        <f>BRPL_EOD!AI17+BRPL_EOD!AJ17</f>
        <v>10.47</v>
      </c>
      <c r="J17">
        <f>BYPL_EOD!AI17+BYPL_EOD!AJ17</f>
        <v>5.95</v>
      </c>
      <c r="K17">
        <f>MES_EOD!AI17+MES_EOD!AJ17</f>
        <v>2.2400000000000002</v>
      </c>
      <c r="L17">
        <f>NDMC_EOD!AI17+NDMC_EOD!AJ17</f>
        <v>11.21</v>
      </c>
      <c r="M17">
        <f>TPDDL_EOD!AI17+TPDDL_EOD!AJ17</f>
        <v>7.13</v>
      </c>
      <c r="N17">
        <f t="shared" si="0"/>
        <v>37.000000000000007</v>
      </c>
      <c r="O17" s="154">
        <f t="shared" si="1"/>
        <v>0</v>
      </c>
      <c r="P17">
        <v>10.469999999999999</v>
      </c>
      <c r="Q17">
        <v>5.9499999999999993</v>
      </c>
      <c r="R17">
        <v>2.2399999999999998</v>
      </c>
      <c r="S17">
        <v>11.209999999999999</v>
      </c>
      <c r="T17">
        <v>7.1299999999999981</v>
      </c>
      <c r="U17" s="156">
        <f t="shared" si="2"/>
        <v>36.999999999999993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37</v>
      </c>
      <c r="E18">
        <f>PPCL!P18</f>
        <v>0</v>
      </c>
      <c r="F18">
        <f t="shared" si="4"/>
        <v>180</v>
      </c>
      <c r="G18">
        <f t="shared" si="5"/>
        <v>37</v>
      </c>
      <c r="H18" s="154"/>
      <c r="I18">
        <f>BRPL_EOD!AI18+BRPL_EOD!AJ18</f>
        <v>10.47</v>
      </c>
      <c r="J18">
        <f>BYPL_EOD!AI18+BYPL_EOD!AJ18</f>
        <v>5.95</v>
      </c>
      <c r="K18">
        <f>MES_EOD!AI18+MES_EOD!AJ18</f>
        <v>2.2400000000000002</v>
      </c>
      <c r="L18">
        <f>NDMC_EOD!AI18+NDMC_EOD!AJ18</f>
        <v>11.21</v>
      </c>
      <c r="M18">
        <f>TPDDL_EOD!AI18+TPDDL_EOD!AJ18</f>
        <v>7.13</v>
      </c>
      <c r="N18">
        <f t="shared" si="0"/>
        <v>37.000000000000007</v>
      </c>
      <c r="O18" s="154">
        <f t="shared" si="1"/>
        <v>0</v>
      </c>
      <c r="P18">
        <v>10.469999999999999</v>
      </c>
      <c r="Q18">
        <v>5.9499999999999993</v>
      </c>
      <c r="R18">
        <v>2.2399999999999998</v>
      </c>
      <c r="S18">
        <v>11.209999999999999</v>
      </c>
      <c r="T18">
        <v>7.1299999999999981</v>
      </c>
      <c r="U18" s="156">
        <f t="shared" si="2"/>
        <v>36.999999999999993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39</v>
      </c>
      <c r="E19">
        <f>PPCL!P19</f>
        <v>0</v>
      </c>
      <c r="F19">
        <f t="shared" si="4"/>
        <v>185</v>
      </c>
      <c r="G19">
        <f t="shared" si="5"/>
        <v>39</v>
      </c>
      <c r="H19" s="154"/>
      <c r="I19">
        <f>BRPL_EOD!AI19+BRPL_EOD!AJ19</f>
        <v>11.03</v>
      </c>
      <c r="J19">
        <f>BYPL_EOD!AI19+BYPL_EOD!AJ19</f>
        <v>6.27</v>
      </c>
      <c r="K19">
        <f>MES_EOD!AI19+MES_EOD!AJ19</f>
        <v>2.36</v>
      </c>
      <c r="L19">
        <f>NDMC_EOD!AI19+NDMC_EOD!AJ19</f>
        <v>11.82</v>
      </c>
      <c r="M19">
        <f>TPDDL_EOD!AI19+TPDDL_EOD!AJ19</f>
        <v>7.52</v>
      </c>
      <c r="N19">
        <f t="shared" si="0"/>
        <v>39</v>
      </c>
      <c r="O19" s="154">
        <f t="shared" si="1"/>
        <v>0</v>
      </c>
      <c r="P19">
        <v>11.03</v>
      </c>
      <c r="Q19">
        <v>6.27</v>
      </c>
      <c r="R19">
        <v>2.36</v>
      </c>
      <c r="S19">
        <v>11.82</v>
      </c>
      <c r="T19">
        <v>7.52</v>
      </c>
      <c r="U19" s="156">
        <f t="shared" si="2"/>
        <v>39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39</v>
      </c>
      <c r="E20">
        <f>PPCL!P20</f>
        <v>0</v>
      </c>
      <c r="F20">
        <f t="shared" si="4"/>
        <v>185</v>
      </c>
      <c r="G20">
        <f t="shared" si="5"/>
        <v>39</v>
      </c>
      <c r="H20" s="154"/>
      <c r="I20">
        <f>BRPL_EOD!AI20+BRPL_EOD!AJ20</f>
        <v>11.03</v>
      </c>
      <c r="J20">
        <f>BYPL_EOD!AI20+BYPL_EOD!AJ20</f>
        <v>6.27</v>
      </c>
      <c r="K20">
        <f>MES_EOD!AI20+MES_EOD!AJ20</f>
        <v>2.36</v>
      </c>
      <c r="L20">
        <f>NDMC_EOD!AI20+NDMC_EOD!AJ20</f>
        <v>11.82</v>
      </c>
      <c r="M20">
        <f>TPDDL_EOD!AI20+TPDDL_EOD!AJ20</f>
        <v>7.52</v>
      </c>
      <c r="N20">
        <f t="shared" si="0"/>
        <v>39</v>
      </c>
      <c r="O20" s="154">
        <f t="shared" si="1"/>
        <v>0</v>
      </c>
      <c r="P20">
        <v>11.03</v>
      </c>
      <c r="Q20">
        <v>6.27</v>
      </c>
      <c r="R20">
        <v>2.36</v>
      </c>
      <c r="S20">
        <v>11.82</v>
      </c>
      <c r="T20">
        <v>7.52</v>
      </c>
      <c r="U20" s="156">
        <f t="shared" si="2"/>
        <v>39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39</v>
      </c>
      <c r="E21">
        <f>PPCL!P21</f>
        <v>0</v>
      </c>
      <c r="F21">
        <f t="shared" si="4"/>
        <v>185</v>
      </c>
      <c r="G21">
        <f t="shared" si="5"/>
        <v>39</v>
      </c>
      <c r="H21" s="154"/>
      <c r="I21">
        <f>BRPL_EOD!AI21+BRPL_EOD!AJ21</f>
        <v>11.03</v>
      </c>
      <c r="J21">
        <f>BYPL_EOD!AI21+BYPL_EOD!AJ21</f>
        <v>6.27</v>
      </c>
      <c r="K21">
        <f>MES_EOD!AI21+MES_EOD!AJ21</f>
        <v>2.36</v>
      </c>
      <c r="L21">
        <f>NDMC_EOD!AI21+NDMC_EOD!AJ21</f>
        <v>11.82</v>
      </c>
      <c r="M21">
        <f>TPDDL_EOD!AI21+TPDDL_EOD!AJ21</f>
        <v>7.52</v>
      </c>
      <c r="N21">
        <f t="shared" si="0"/>
        <v>39</v>
      </c>
      <c r="O21" s="154">
        <f t="shared" si="1"/>
        <v>0</v>
      </c>
      <c r="P21">
        <v>11.03</v>
      </c>
      <c r="Q21">
        <v>6.27</v>
      </c>
      <c r="R21">
        <v>2.36</v>
      </c>
      <c r="S21">
        <v>11.82</v>
      </c>
      <c r="T21">
        <v>7.52</v>
      </c>
      <c r="U21" s="156">
        <f t="shared" si="2"/>
        <v>39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39</v>
      </c>
      <c r="E22">
        <f>PPCL!P22</f>
        <v>0</v>
      </c>
      <c r="F22">
        <f t="shared" si="4"/>
        <v>185</v>
      </c>
      <c r="G22">
        <f t="shared" si="5"/>
        <v>39</v>
      </c>
      <c r="H22" s="154"/>
      <c r="I22">
        <f>BRPL_EOD!AI22+BRPL_EOD!AJ22</f>
        <v>11.03</v>
      </c>
      <c r="J22">
        <f>BYPL_EOD!AI22+BYPL_EOD!AJ22</f>
        <v>6.27</v>
      </c>
      <c r="K22">
        <f>MES_EOD!AI22+MES_EOD!AJ22</f>
        <v>2.36</v>
      </c>
      <c r="L22">
        <f>NDMC_EOD!AI22+NDMC_EOD!AJ22</f>
        <v>11.82</v>
      </c>
      <c r="M22">
        <f>TPDDL_EOD!AI22+TPDDL_EOD!AJ22</f>
        <v>7.52</v>
      </c>
      <c r="N22">
        <f t="shared" si="0"/>
        <v>39</v>
      </c>
      <c r="O22" s="154">
        <f t="shared" si="1"/>
        <v>0</v>
      </c>
      <c r="P22">
        <v>11.03</v>
      </c>
      <c r="Q22">
        <v>6.27</v>
      </c>
      <c r="R22">
        <v>2.36</v>
      </c>
      <c r="S22">
        <v>11.82</v>
      </c>
      <c r="T22">
        <v>7.52</v>
      </c>
      <c r="U22" s="156">
        <f t="shared" si="2"/>
        <v>39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39</v>
      </c>
      <c r="E23">
        <f>PPCL!P23</f>
        <v>0</v>
      </c>
      <c r="F23">
        <f t="shared" si="4"/>
        <v>185</v>
      </c>
      <c r="G23">
        <f t="shared" si="5"/>
        <v>39</v>
      </c>
      <c r="H23" s="154"/>
      <c r="I23">
        <f>BRPL_EOD!AI23+BRPL_EOD!AJ23</f>
        <v>11.03</v>
      </c>
      <c r="J23">
        <f>BYPL_EOD!AI23+BYPL_EOD!AJ23</f>
        <v>6.27</v>
      </c>
      <c r="K23">
        <f>MES_EOD!AI23+MES_EOD!AJ23</f>
        <v>2.36</v>
      </c>
      <c r="L23">
        <f>NDMC_EOD!AI23+NDMC_EOD!AJ23</f>
        <v>11.82</v>
      </c>
      <c r="M23">
        <f>TPDDL_EOD!AI23+TPDDL_EOD!AJ23</f>
        <v>7.52</v>
      </c>
      <c r="N23">
        <f t="shared" si="0"/>
        <v>39</v>
      </c>
      <c r="O23" s="154">
        <f t="shared" si="1"/>
        <v>0</v>
      </c>
      <c r="P23">
        <v>11.03</v>
      </c>
      <c r="Q23">
        <v>6.27</v>
      </c>
      <c r="R23">
        <v>2.36</v>
      </c>
      <c r="S23">
        <v>11.82</v>
      </c>
      <c r="T23">
        <v>7.52</v>
      </c>
      <c r="U23" s="156">
        <f t="shared" si="2"/>
        <v>39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39</v>
      </c>
      <c r="E24">
        <f>PPCL!P24</f>
        <v>0</v>
      </c>
      <c r="F24">
        <f t="shared" si="4"/>
        <v>185</v>
      </c>
      <c r="G24">
        <f t="shared" si="5"/>
        <v>39</v>
      </c>
      <c r="H24" s="154"/>
      <c r="I24">
        <f>BRPL_EOD!AI24+BRPL_EOD!AJ24</f>
        <v>11.03</v>
      </c>
      <c r="J24">
        <f>BYPL_EOD!AI24+BYPL_EOD!AJ24</f>
        <v>6.27</v>
      </c>
      <c r="K24">
        <f>MES_EOD!AI24+MES_EOD!AJ24</f>
        <v>2.36</v>
      </c>
      <c r="L24">
        <f>NDMC_EOD!AI24+NDMC_EOD!AJ24</f>
        <v>11.82</v>
      </c>
      <c r="M24">
        <f>TPDDL_EOD!AI24+TPDDL_EOD!AJ24</f>
        <v>7.52</v>
      </c>
      <c r="N24">
        <f t="shared" si="0"/>
        <v>39</v>
      </c>
      <c r="O24" s="154">
        <f t="shared" si="1"/>
        <v>0</v>
      </c>
      <c r="P24">
        <v>11.03</v>
      </c>
      <c r="Q24">
        <v>6.27</v>
      </c>
      <c r="R24">
        <v>2.36</v>
      </c>
      <c r="S24">
        <v>11.82</v>
      </c>
      <c r="T24">
        <v>7.52</v>
      </c>
      <c r="U24" s="156">
        <f t="shared" si="2"/>
        <v>39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39</v>
      </c>
      <c r="E25">
        <f>PPCL!P25</f>
        <v>0</v>
      </c>
      <c r="F25">
        <f t="shared" si="4"/>
        <v>185</v>
      </c>
      <c r="G25">
        <f t="shared" si="5"/>
        <v>39</v>
      </c>
      <c r="H25" s="154"/>
      <c r="I25">
        <f>BRPL_EOD!AI25+BRPL_EOD!AJ25</f>
        <v>11.03</v>
      </c>
      <c r="J25">
        <f>BYPL_EOD!AI25+BYPL_EOD!AJ25</f>
        <v>6.27</v>
      </c>
      <c r="K25">
        <f>MES_EOD!AI25+MES_EOD!AJ25</f>
        <v>2.36</v>
      </c>
      <c r="L25">
        <f>NDMC_EOD!AI25+NDMC_EOD!AJ25</f>
        <v>11.82</v>
      </c>
      <c r="M25">
        <f>TPDDL_EOD!AI25+TPDDL_EOD!AJ25</f>
        <v>7.52</v>
      </c>
      <c r="N25">
        <f t="shared" si="0"/>
        <v>39</v>
      </c>
      <c r="O25" s="154">
        <f t="shared" si="1"/>
        <v>0</v>
      </c>
      <c r="P25">
        <v>11.03</v>
      </c>
      <c r="Q25">
        <v>6.27</v>
      </c>
      <c r="R25">
        <v>2.36</v>
      </c>
      <c r="S25">
        <v>11.82</v>
      </c>
      <c r="T25">
        <v>7.52</v>
      </c>
      <c r="U25" s="156">
        <f t="shared" si="2"/>
        <v>39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39</v>
      </c>
      <c r="E26">
        <f>PPCL!P26</f>
        <v>0</v>
      </c>
      <c r="F26">
        <f t="shared" si="4"/>
        <v>185</v>
      </c>
      <c r="G26">
        <f t="shared" si="5"/>
        <v>39</v>
      </c>
      <c r="H26" s="154"/>
      <c r="I26">
        <f>BRPL_EOD!AI26+BRPL_EOD!AJ26</f>
        <v>11.03</v>
      </c>
      <c r="J26">
        <f>BYPL_EOD!AI26+BYPL_EOD!AJ26</f>
        <v>6.27</v>
      </c>
      <c r="K26">
        <f>MES_EOD!AI26+MES_EOD!AJ26</f>
        <v>2.36</v>
      </c>
      <c r="L26">
        <f>NDMC_EOD!AI26+NDMC_EOD!AJ26</f>
        <v>11.82</v>
      </c>
      <c r="M26">
        <f>TPDDL_EOD!AI26+TPDDL_EOD!AJ26</f>
        <v>7.52</v>
      </c>
      <c r="N26">
        <f t="shared" si="0"/>
        <v>39</v>
      </c>
      <c r="O26" s="154">
        <f t="shared" si="1"/>
        <v>0</v>
      </c>
      <c r="P26">
        <v>11.03</v>
      </c>
      <c r="Q26">
        <v>6.27</v>
      </c>
      <c r="R26">
        <v>2.36</v>
      </c>
      <c r="S26">
        <v>11.82</v>
      </c>
      <c r="T26">
        <v>7.52</v>
      </c>
      <c r="U26" s="156">
        <f t="shared" si="2"/>
        <v>39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185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185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185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38</v>
      </c>
      <c r="E30">
        <f>PPCL!P30</f>
        <v>0</v>
      </c>
      <c r="F30">
        <f t="shared" si="4"/>
        <v>185</v>
      </c>
      <c r="G30">
        <f t="shared" si="5"/>
        <v>38</v>
      </c>
      <c r="H30" s="154"/>
      <c r="I30">
        <f>BRPL_EOD!AI30+BRPL_EOD!AJ30</f>
        <v>10.75</v>
      </c>
      <c r="J30">
        <f>BYPL_EOD!AI30+BYPL_EOD!AJ30</f>
        <v>6.11</v>
      </c>
      <c r="K30">
        <f>MES_EOD!AI30+MES_EOD!AJ30</f>
        <v>2.2999999999999998</v>
      </c>
      <c r="L30">
        <f>NDMC_EOD!AI30+NDMC_EOD!AJ30</f>
        <v>11.51</v>
      </c>
      <c r="M30">
        <f>TPDDL_EOD!AI30+TPDDL_EOD!AJ30</f>
        <v>7.33</v>
      </c>
      <c r="N30">
        <f t="shared" si="0"/>
        <v>38</v>
      </c>
      <c r="O30" s="154">
        <f t="shared" si="1"/>
        <v>0</v>
      </c>
      <c r="P30">
        <v>10.75</v>
      </c>
      <c r="Q30">
        <v>6.11</v>
      </c>
      <c r="R30">
        <v>2.2999999999999998</v>
      </c>
      <c r="S30">
        <v>11.51</v>
      </c>
      <c r="T30">
        <v>7.33</v>
      </c>
      <c r="U30" s="156">
        <f t="shared" si="2"/>
        <v>38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38</v>
      </c>
      <c r="E31">
        <f>PPCL!P31</f>
        <v>0</v>
      </c>
      <c r="F31">
        <f t="shared" si="4"/>
        <v>185</v>
      </c>
      <c r="G31">
        <f t="shared" si="5"/>
        <v>38</v>
      </c>
      <c r="H31" s="154"/>
      <c r="I31">
        <f>BRPL_EOD!AI31+BRPL_EOD!AJ31</f>
        <v>10.75</v>
      </c>
      <c r="J31">
        <f>BYPL_EOD!AI31+BYPL_EOD!AJ31</f>
        <v>6.11</v>
      </c>
      <c r="K31">
        <f>MES_EOD!AI31+MES_EOD!AJ31</f>
        <v>2.2999999999999998</v>
      </c>
      <c r="L31">
        <f>NDMC_EOD!AI31+NDMC_EOD!AJ31</f>
        <v>11.51</v>
      </c>
      <c r="M31">
        <f>TPDDL_EOD!AI31+TPDDL_EOD!AJ31</f>
        <v>7.33</v>
      </c>
      <c r="N31">
        <f t="shared" si="0"/>
        <v>38</v>
      </c>
      <c r="O31" s="154">
        <f t="shared" si="1"/>
        <v>0</v>
      </c>
      <c r="P31">
        <v>10.75</v>
      </c>
      <c r="Q31">
        <v>6.11</v>
      </c>
      <c r="R31">
        <v>2.2999999999999998</v>
      </c>
      <c r="S31">
        <v>11.51</v>
      </c>
      <c r="T31">
        <v>7.33</v>
      </c>
      <c r="U31" s="156">
        <f t="shared" si="2"/>
        <v>38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185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38</v>
      </c>
      <c r="E33">
        <f>PPCL!P33</f>
        <v>0</v>
      </c>
      <c r="F33">
        <f t="shared" si="4"/>
        <v>185</v>
      </c>
      <c r="G33">
        <f t="shared" si="5"/>
        <v>38</v>
      </c>
      <c r="H33" s="154"/>
      <c r="I33">
        <f>BRPL_EOD!AI33+BRPL_EOD!AJ33</f>
        <v>10.75</v>
      </c>
      <c r="J33">
        <f>BYPL_EOD!AI33+BYPL_EOD!AJ33</f>
        <v>6.11</v>
      </c>
      <c r="K33">
        <f>MES_EOD!AI33+MES_EOD!AJ33</f>
        <v>2.2999999999999998</v>
      </c>
      <c r="L33">
        <f>NDMC_EOD!AI33+NDMC_EOD!AJ33</f>
        <v>11.51</v>
      </c>
      <c r="M33">
        <f>TPDDL_EOD!AI33+TPDDL_EOD!AJ33</f>
        <v>7.33</v>
      </c>
      <c r="N33">
        <f t="shared" si="0"/>
        <v>38</v>
      </c>
      <c r="O33" s="154">
        <f t="shared" si="1"/>
        <v>0</v>
      </c>
      <c r="P33">
        <v>10.75</v>
      </c>
      <c r="Q33">
        <v>6.11</v>
      </c>
      <c r="R33">
        <v>2.2999999999999998</v>
      </c>
      <c r="S33">
        <v>11.51</v>
      </c>
      <c r="T33">
        <v>7.33</v>
      </c>
      <c r="U33" s="156">
        <f t="shared" si="2"/>
        <v>38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185</v>
      </c>
      <c r="G34">
        <f t="shared" si="5"/>
        <v>36</v>
      </c>
      <c r="H34" s="154"/>
      <c r="I34">
        <f>BRPL_EOD!AI34+BRPL_EOD!AJ34</f>
        <v>6.51</v>
      </c>
      <c r="J34">
        <f>BYPL_EOD!AI34+BYPL_EOD!AJ34</f>
        <v>18.600000000000001</v>
      </c>
      <c r="K34">
        <f>MES_EOD!AI34+MES_EOD!AJ34</f>
        <v>0</v>
      </c>
      <c r="L34">
        <f>NDMC_EOD!AI34+NDMC_EOD!AJ34</f>
        <v>8.3699999999999992</v>
      </c>
      <c r="M34">
        <f>TPDDL_EOD!AI34+TPDDL_EOD!AJ34</f>
        <v>2.5099999999999998</v>
      </c>
      <c r="N34">
        <f t="shared" si="0"/>
        <v>35.989999999999995</v>
      </c>
      <c r="O34" s="154">
        <f t="shared" si="1"/>
        <v>1.0000000000005116E-2</v>
      </c>
      <c r="P34">
        <v>6.5118088357877193</v>
      </c>
      <c r="Q34">
        <v>18.60516810225063</v>
      </c>
      <c r="R34">
        <v>0</v>
      </c>
      <c r="S34">
        <v>8.3723256460127811</v>
      </c>
      <c r="T34">
        <v>2.5106974159488749</v>
      </c>
      <c r="U34" s="156">
        <f t="shared" si="2"/>
        <v>36.000000000000007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180</v>
      </c>
      <c r="G35">
        <f t="shared" si="5"/>
        <v>36</v>
      </c>
      <c r="H35" s="154"/>
      <c r="I35">
        <f>BRPL_EOD!AI35+BRPL_EOD!AJ35</f>
        <v>6.51</v>
      </c>
      <c r="J35">
        <f>BYPL_EOD!AI35+BYPL_EOD!AJ35</f>
        <v>18.600000000000001</v>
      </c>
      <c r="K35">
        <f>MES_EOD!AI35+MES_EOD!AJ35</f>
        <v>0</v>
      </c>
      <c r="L35">
        <f>NDMC_EOD!AI35+NDMC_EOD!AJ35</f>
        <v>8.3699999999999992</v>
      </c>
      <c r="M35">
        <f>TPDDL_EOD!AI35+TPDDL_EOD!AJ35</f>
        <v>2.5099999999999998</v>
      </c>
      <c r="N35">
        <f t="shared" si="0"/>
        <v>35.989999999999995</v>
      </c>
      <c r="O35" s="154">
        <f t="shared" si="1"/>
        <v>1.0000000000005116E-2</v>
      </c>
      <c r="P35">
        <v>6.5118088357877193</v>
      </c>
      <c r="Q35">
        <v>18.60516810225063</v>
      </c>
      <c r="R35">
        <v>0</v>
      </c>
      <c r="S35">
        <v>8.3723256460127811</v>
      </c>
      <c r="T35">
        <v>2.5106974159488749</v>
      </c>
      <c r="U35" s="156">
        <f t="shared" si="2"/>
        <v>36.000000000000007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180</v>
      </c>
      <c r="G36">
        <f t="shared" si="5"/>
        <v>36</v>
      </c>
      <c r="H36" s="154"/>
      <c r="I36">
        <f>BRPL_EOD!AI36+BRPL_EOD!AJ36</f>
        <v>10.18</v>
      </c>
      <c r="J36">
        <f>BYPL_EOD!AI36+BYPL_EOD!AJ36</f>
        <v>5.79</v>
      </c>
      <c r="K36">
        <f>MES_EOD!AI36+MES_EOD!AJ36</f>
        <v>2.1800000000000002</v>
      </c>
      <c r="L36">
        <f>NDMC_EOD!AI36+NDMC_EOD!AJ36</f>
        <v>10.91</v>
      </c>
      <c r="M36">
        <f>TPDDL_EOD!AI36+TPDDL_EOD!AJ36</f>
        <v>6.94</v>
      </c>
      <c r="N36">
        <f t="shared" si="0"/>
        <v>36</v>
      </c>
      <c r="O36" s="154">
        <f t="shared" si="1"/>
        <v>0</v>
      </c>
      <c r="P36">
        <v>10.18</v>
      </c>
      <c r="Q36">
        <v>5.79</v>
      </c>
      <c r="R36">
        <v>2.1800000000000002</v>
      </c>
      <c r="S36">
        <v>10.91</v>
      </c>
      <c r="T36">
        <v>6.94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180</v>
      </c>
      <c r="G37">
        <f t="shared" si="5"/>
        <v>32</v>
      </c>
      <c r="H37" s="154"/>
      <c r="I37">
        <f>BRPL_EOD!AI37+BRPL_EOD!AJ37</f>
        <v>8.83</v>
      </c>
      <c r="J37">
        <f>BYPL_EOD!AI37+BYPL_EOD!AJ37</f>
        <v>5.79</v>
      </c>
      <c r="K37">
        <f>MES_EOD!AI37+MES_EOD!AJ37</f>
        <v>1.89</v>
      </c>
      <c r="L37">
        <f>NDMC_EOD!AI37+NDMC_EOD!AJ37</f>
        <v>9.4600000000000009</v>
      </c>
      <c r="M37">
        <f>TPDDL_EOD!AI37+TPDDL_EOD!AJ37</f>
        <v>6.02</v>
      </c>
      <c r="N37">
        <f t="shared" si="0"/>
        <v>31.990000000000002</v>
      </c>
      <c r="O37" s="154">
        <f t="shared" si="1"/>
        <v>9.9999999999980105E-3</v>
      </c>
      <c r="P37">
        <v>8.8327602375742416</v>
      </c>
      <c r="Q37">
        <v>5.7918099406064396</v>
      </c>
      <c r="R37">
        <v>1.8905908096280086</v>
      </c>
      <c r="S37">
        <v>9.4629571741169123</v>
      </c>
      <c r="T37">
        <v>6.021881838074397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180</v>
      </c>
      <c r="G38">
        <f t="shared" si="5"/>
        <v>32</v>
      </c>
      <c r="H38" s="154"/>
      <c r="I38">
        <f>BRPL_EOD!AI38+BRPL_EOD!AJ38</f>
        <v>8.83</v>
      </c>
      <c r="J38">
        <f>BYPL_EOD!AI38+BYPL_EOD!AJ38</f>
        <v>5.79</v>
      </c>
      <c r="K38">
        <f>MES_EOD!AI38+MES_EOD!AJ38</f>
        <v>1.89</v>
      </c>
      <c r="L38">
        <f>NDMC_EOD!AI38+NDMC_EOD!AJ38</f>
        <v>9.4600000000000009</v>
      </c>
      <c r="M38">
        <f>TPDDL_EOD!AI38+TPDDL_EOD!AJ38</f>
        <v>6.02</v>
      </c>
      <c r="N38">
        <f t="shared" si="0"/>
        <v>31.990000000000002</v>
      </c>
      <c r="O38" s="154">
        <f t="shared" si="1"/>
        <v>9.9999999999980105E-3</v>
      </c>
      <c r="P38">
        <v>8.8327602375742416</v>
      </c>
      <c r="Q38">
        <v>5.7918099406064396</v>
      </c>
      <c r="R38">
        <v>1.8905908096280086</v>
      </c>
      <c r="S38">
        <v>9.4629571741169123</v>
      </c>
      <c r="T38">
        <v>6.021881838074397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180</v>
      </c>
      <c r="G39">
        <f t="shared" si="5"/>
        <v>32</v>
      </c>
      <c r="H39" s="154"/>
      <c r="I39">
        <f>BRPL_EOD!AI39+BRPL_EOD!AJ39</f>
        <v>8.83</v>
      </c>
      <c r="J39">
        <f>BYPL_EOD!AI39+BYPL_EOD!AJ39</f>
        <v>5.79</v>
      </c>
      <c r="K39">
        <f>MES_EOD!AI39+MES_EOD!AJ39</f>
        <v>1.89</v>
      </c>
      <c r="L39">
        <f>NDMC_EOD!AI39+NDMC_EOD!AJ39</f>
        <v>9.4600000000000009</v>
      </c>
      <c r="M39">
        <f>TPDDL_EOD!AI39+TPDDL_EOD!AJ39</f>
        <v>6.02</v>
      </c>
      <c r="N39">
        <f t="shared" si="0"/>
        <v>31.990000000000002</v>
      </c>
      <c r="O39" s="154">
        <f t="shared" si="1"/>
        <v>9.9999999999980105E-3</v>
      </c>
      <c r="P39">
        <v>8.8327602375742416</v>
      </c>
      <c r="Q39">
        <v>5.7918099406064396</v>
      </c>
      <c r="R39">
        <v>1.8905908096280086</v>
      </c>
      <c r="S39">
        <v>9.4629571741169123</v>
      </c>
      <c r="T39">
        <v>6.021881838074397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180</v>
      </c>
      <c r="G40">
        <f t="shared" si="5"/>
        <v>32</v>
      </c>
      <c r="H40" s="154"/>
      <c r="I40">
        <f>BRPL_EOD!AI40+BRPL_EOD!AJ40</f>
        <v>8.83</v>
      </c>
      <c r="J40">
        <f>BYPL_EOD!AI40+BYPL_EOD!AJ40</f>
        <v>5.79</v>
      </c>
      <c r="K40">
        <f>MES_EOD!AI40+MES_EOD!AJ40</f>
        <v>1.89</v>
      </c>
      <c r="L40">
        <f>NDMC_EOD!AI40+NDMC_EOD!AJ40</f>
        <v>9.4600000000000009</v>
      </c>
      <c r="M40">
        <f>TPDDL_EOD!AI40+TPDDL_EOD!AJ40</f>
        <v>6.02</v>
      </c>
      <c r="N40">
        <f t="shared" si="0"/>
        <v>31.990000000000002</v>
      </c>
      <c r="O40" s="154">
        <f t="shared" si="1"/>
        <v>9.9999999999980105E-3</v>
      </c>
      <c r="P40">
        <v>8.8327602375742416</v>
      </c>
      <c r="Q40">
        <v>5.7918099406064396</v>
      </c>
      <c r="R40">
        <v>1.8905908096280086</v>
      </c>
      <c r="S40">
        <v>9.4629571741169123</v>
      </c>
      <c r="T40">
        <v>6.021881838074397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180</v>
      </c>
      <c r="G41">
        <f t="shared" si="5"/>
        <v>32</v>
      </c>
      <c r="H41" s="154"/>
      <c r="I41">
        <f>BRPL_EOD!AI41+BRPL_EOD!AJ41</f>
        <v>8.83</v>
      </c>
      <c r="J41">
        <f>BYPL_EOD!AI41+BYPL_EOD!AJ41</f>
        <v>5.79</v>
      </c>
      <c r="K41">
        <f>MES_EOD!AI41+MES_EOD!AJ41</f>
        <v>1.89</v>
      </c>
      <c r="L41">
        <f>NDMC_EOD!AI41+NDMC_EOD!AJ41</f>
        <v>9.4600000000000009</v>
      </c>
      <c r="M41">
        <f>TPDDL_EOD!AI41+TPDDL_EOD!AJ41</f>
        <v>6.02</v>
      </c>
      <c r="N41">
        <f t="shared" si="0"/>
        <v>31.990000000000002</v>
      </c>
      <c r="O41" s="154">
        <f t="shared" si="1"/>
        <v>9.9999999999980105E-3</v>
      </c>
      <c r="P41">
        <v>8.8327602375742416</v>
      </c>
      <c r="Q41">
        <v>5.7918099406064396</v>
      </c>
      <c r="R41">
        <v>1.8905908096280086</v>
      </c>
      <c r="S41">
        <v>9.4629571741169123</v>
      </c>
      <c r="T41">
        <v>6.021881838074397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180</v>
      </c>
      <c r="G42">
        <f t="shared" si="5"/>
        <v>32</v>
      </c>
      <c r="H42" s="154"/>
      <c r="I42">
        <f>BRPL_EOD!AI42+BRPL_EOD!AJ42</f>
        <v>8.83</v>
      </c>
      <c r="J42">
        <f>BYPL_EOD!AI42+BYPL_EOD!AJ42</f>
        <v>5.79</v>
      </c>
      <c r="K42">
        <f>MES_EOD!AI42+MES_EOD!AJ42</f>
        <v>1.89</v>
      </c>
      <c r="L42">
        <f>NDMC_EOD!AI42+NDMC_EOD!AJ42</f>
        <v>9.4600000000000009</v>
      </c>
      <c r="M42">
        <f>TPDDL_EOD!AI42+TPDDL_EOD!AJ42</f>
        <v>6.02</v>
      </c>
      <c r="N42">
        <f t="shared" si="0"/>
        <v>31.990000000000002</v>
      </c>
      <c r="O42" s="154">
        <f t="shared" si="1"/>
        <v>9.9999999999980105E-3</v>
      </c>
      <c r="P42">
        <v>8.8327602375742416</v>
      </c>
      <c r="Q42">
        <v>5.7918099406064396</v>
      </c>
      <c r="R42">
        <v>1.8905908096280086</v>
      </c>
      <c r="S42">
        <v>9.4629571741169123</v>
      </c>
      <c r="T42">
        <v>6.021881838074397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180</v>
      </c>
      <c r="G43">
        <f t="shared" si="5"/>
        <v>32</v>
      </c>
      <c r="H43" s="154"/>
      <c r="I43">
        <f>BRPL_EOD!AI43+BRPL_EOD!AJ43</f>
        <v>8.83</v>
      </c>
      <c r="J43">
        <f>BYPL_EOD!AI43+BYPL_EOD!AJ43</f>
        <v>5.79</v>
      </c>
      <c r="K43">
        <f>MES_EOD!AI43+MES_EOD!AJ43</f>
        <v>1.89</v>
      </c>
      <c r="L43">
        <f>NDMC_EOD!AI43+NDMC_EOD!AJ43</f>
        <v>9.4600000000000009</v>
      </c>
      <c r="M43">
        <f>TPDDL_EOD!AI43+TPDDL_EOD!AJ43</f>
        <v>6.02</v>
      </c>
      <c r="N43">
        <f t="shared" si="0"/>
        <v>31.990000000000002</v>
      </c>
      <c r="O43" s="154">
        <f t="shared" si="1"/>
        <v>9.9999999999980105E-3</v>
      </c>
      <c r="P43">
        <v>8.8327602375742416</v>
      </c>
      <c r="Q43">
        <v>5.7918099406064396</v>
      </c>
      <c r="R43">
        <v>1.8905908096280086</v>
      </c>
      <c r="S43">
        <v>9.4629571741169123</v>
      </c>
      <c r="T43">
        <v>6.021881838074397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180</v>
      </c>
      <c r="G44">
        <f t="shared" si="5"/>
        <v>32</v>
      </c>
      <c r="H44" s="154"/>
      <c r="I44">
        <f>BRPL_EOD!AI44+BRPL_EOD!AJ44</f>
        <v>8.83</v>
      </c>
      <c r="J44">
        <f>BYPL_EOD!AI44+BYPL_EOD!AJ44</f>
        <v>5.79</v>
      </c>
      <c r="K44">
        <f>MES_EOD!AI44+MES_EOD!AJ44</f>
        <v>1.89</v>
      </c>
      <c r="L44">
        <f>NDMC_EOD!AI44+NDMC_EOD!AJ44</f>
        <v>9.4600000000000009</v>
      </c>
      <c r="M44">
        <f>TPDDL_EOD!AI44+TPDDL_EOD!AJ44</f>
        <v>6.02</v>
      </c>
      <c r="N44">
        <f t="shared" si="0"/>
        <v>31.990000000000002</v>
      </c>
      <c r="O44" s="154">
        <f t="shared" si="1"/>
        <v>9.9999999999980105E-3</v>
      </c>
      <c r="P44">
        <v>8.8327602375742416</v>
      </c>
      <c r="Q44">
        <v>5.7918099406064396</v>
      </c>
      <c r="R44">
        <v>1.8905908096280086</v>
      </c>
      <c r="S44">
        <v>9.4629571741169123</v>
      </c>
      <c r="T44">
        <v>6.021881838074397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180</v>
      </c>
      <c r="G45">
        <f t="shared" si="5"/>
        <v>32</v>
      </c>
      <c r="H45" s="154"/>
      <c r="I45">
        <f>BRPL_EOD!AI45+BRPL_EOD!AJ45</f>
        <v>8.83</v>
      </c>
      <c r="J45">
        <f>BYPL_EOD!AI45+BYPL_EOD!AJ45</f>
        <v>5.79</v>
      </c>
      <c r="K45">
        <f>MES_EOD!AI45+MES_EOD!AJ45</f>
        <v>1.89</v>
      </c>
      <c r="L45">
        <f>NDMC_EOD!AI45+NDMC_EOD!AJ45</f>
        <v>9.4600000000000009</v>
      </c>
      <c r="M45">
        <f>TPDDL_EOD!AI45+TPDDL_EOD!AJ45</f>
        <v>6.02</v>
      </c>
      <c r="N45">
        <f t="shared" si="0"/>
        <v>31.990000000000002</v>
      </c>
      <c r="O45" s="154">
        <f t="shared" si="1"/>
        <v>9.9999999999980105E-3</v>
      </c>
      <c r="P45">
        <v>8.8327602375742416</v>
      </c>
      <c r="Q45">
        <v>5.7918099406064396</v>
      </c>
      <c r="R45">
        <v>1.8905908096280086</v>
      </c>
      <c r="S45">
        <v>9.4629571741169123</v>
      </c>
      <c r="T45">
        <v>6.021881838074397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180</v>
      </c>
      <c r="G46">
        <f t="shared" si="5"/>
        <v>32</v>
      </c>
      <c r="H46" s="154"/>
      <c r="I46">
        <f>BRPL_EOD!AI46+BRPL_EOD!AJ46</f>
        <v>8.83</v>
      </c>
      <c r="J46">
        <f>BYPL_EOD!AI46+BYPL_EOD!AJ46</f>
        <v>5.79</v>
      </c>
      <c r="K46">
        <f>MES_EOD!AI46+MES_EOD!AJ46</f>
        <v>1.89</v>
      </c>
      <c r="L46">
        <f>NDMC_EOD!AI46+NDMC_EOD!AJ46</f>
        <v>9.4600000000000009</v>
      </c>
      <c r="M46">
        <f>TPDDL_EOD!AI46+TPDDL_EOD!AJ46</f>
        <v>6.02</v>
      </c>
      <c r="N46">
        <f t="shared" si="0"/>
        <v>31.990000000000002</v>
      </c>
      <c r="O46" s="154">
        <f t="shared" si="1"/>
        <v>9.9999999999980105E-3</v>
      </c>
      <c r="P46">
        <v>8.8327602375742416</v>
      </c>
      <c r="Q46">
        <v>5.7918099406064396</v>
      </c>
      <c r="R46">
        <v>1.8905908096280086</v>
      </c>
      <c r="S46">
        <v>9.4629571741169123</v>
      </c>
      <c r="T46">
        <v>6.021881838074397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180</v>
      </c>
      <c r="G47">
        <f t="shared" si="5"/>
        <v>32</v>
      </c>
      <c r="H47" s="154"/>
      <c r="I47">
        <f>BRPL_EOD!AI47+BRPL_EOD!AJ47</f>
        <v>4.7</v>
      </c>
      <c r="J47">
        <f>BYPL_EOD!AI47+BYPL_EOD!AJ47</f>
        <v>19.440000000000001</v>
      </c>
      <c r="K47">
        <f>MES_EOD!AI47+MES_EOD!AJ47</f>
        <v>0</v>
      </c>
      <c r="L47">
        <f>NDMC_EOD!AI47+NDMC_EOD!AJ47</f>
        <v>6.05</v>
      </c>
      <c r="M47">
        <f>TPDDL_EOD!AI47+TPDDL_EOD!AJ47</f>
        <v>1.81</v>
      </c>
      <c r="N47">
        <f t="shared" si="0"/>
        <v>32</v>
      </c>
      <c r="O47" s="154">
        <f t="shared" si="1"/>
        <v>0</v>
      </c>
      <c r="P47">
        <v>4.7</v>
      </c>
      <c r="Q47">
        <v>19.440000000000001</v>
      </c>
      <c r="R47">
        <v>0</v>
      </c>
      <c r="S47">
        <v>6.05</v>
      </c>
      <c r="T47">
        <v>1.81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180</v>
      </c>
      <c r="G48">
        <f t="shared" si="5"/>
        <v>32</v>
      </c>
      <c r="H48" s="154"/>
      <c r="I48">
        <f>BRPL_EOD!AI48+BRPL_EOD!AJ48</f>
        <v>4.7</v>
      </c>
      <c r="J48">
        <f>BYPL_EOD!AI48+BYPL_EOD!AJ48</f>
        <v>19.440000000000001</v>
      </c>
      <c r="K48">
        <f>MES_EOD!AI48+MES_EOD!AJ48</f>
        <v>0</v>
      </c>
      <c r="L48">
        <f>NDMC_EOD!AI48+NDMC_EOD!AJ48</f>
        <v>6.05</v>
      </c>
      <c r="M48">
        <f>TPDDL_EOD!AI48+TPDDL_EOD!AJ48</f>
        <v>1.81</v>
      </c>
      <c r="N48">
        <f t="shared" si="0"/>
        <v>32</v>
      </c>
      <c r="O48" s="154">
        <f t="shared" si="1"/>
        <v>0</v>
      </c>
      <c r="P48">
        <v>4.7</v>
      </c>
      <c r="Q48">
        <v>19.440000000000001</v>
      </c>
      <c r="R48">
        <v>0</v>
      </c>
      <c r="S48">
        <v>6.05</v>
      </c>
      <c r="T48">
        <v>1.81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36</v>
      </c>
      <c r="E49">
        <f>PPCL!P49</f>
        <v>0</v>
      </c>
      <c r="F49">
        <f t="shared" si="4"/>
        <v>180</v>
      </c>
      <c r="G49">
        <f t="shared" si="5"/>
        <v>36</v>
      </c>
      <c r="H49" s="154"/>
      <c r="I49">
        <f>BRPL_EOD!AI49+BRPL_EOD!AJ49</f>
        <v>10.18</v>
      </c>
      <c r="J49">
        <f>BYPL_EOD!AI49+BYPL_EOD!AJ49</f>
        <v>5.79</v>
      </c>
      <c r="K49">
        <f>MES_EOD!AI49+MES_EOD!AJ49</f>
        <v>2.1800000000000002</v>
      </c>
      <c r="L49">
        <f>NDMC_EOD!AI49+NDMC_EOD!AJ49</f>
        <v>10.91</v>
      </c>
      <c r="M49">
        <f>TPDDL_EOD!AI49+TPDDL_EOD!AJ49</f>
        <v>6.94</v>
      </c>
      <c r="N49">
        <f t="shared" si="0"/>
        <v>36</v>
      </c>
      <c r="O49" s="154">
        <f t="shared" si="1"/>
        <v>0</v>
      </c>
      <c r="P49">
        <v>10.18</v>
      </c>
      <c r="Q49">
        <v>5.79</v>
      </c>
      <c r="R49">
        <v>2.1800000000000002</v>
      </c>
      <c r="S49">
        <v>10.91</v>
      </c>
      <c r="T49">
        <v>6.94</v>
      </c>
      <c r="U49" s="156">
        <f t="shared" si="2"/>
        <v>36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36</v>
      </c>
      <c r="E50">
        <f>PPCL!P50</f>
        <v>0</v>
      </c>
      <c r="F50">
        <f t="shared" si="4"/>
        <v>180</v>
      </c>
      <c r="G50">
        <f t="shared" si="5"/>
        <v>36</v>
      </c>
      <c r="H50" s="154"/>
      <c r="I50">
        <f>BRPL_EOD!AI50+BRPL_EOD!AJ50</f>
        <v>10.18</v>
      </c>
      <c r="J50">
        <f>BYPL_EOD!AI50+BYPL_EOD!AJ50</f>
        <v>5.79</v>
      </c>
      <c r="K50">
        <f>MES_EOD!AI50+MES_EOD!AJ50</f>
        <v>2.1800000000000002</v>
      </c>
      <c r="L50">
        <f>NDMC_EOD!AI50+NDMC_EOD!AJ50</f>
        <v>10.91</v>
      </c>
      <c r="M50">
        <f>TPDDL_EOD!AI50+TPDDL_EOD!AJ50</f>
        <v>6.94</v>
      </c>
      <c r="N50">
        <f t="shared" si="0"/>
        <v>36</v>
      </c>
      <c r="O50" s="154">
        <f t="shared" si="1"/>
        <v>0</v>
      </c>
      <c r="P50">
        <v>10.18</v>
      </c>
      <c r="Q50">
        <v>5.79</v>
      </c>
      <c r="R50">
        <v>2.1800000000000002</v>
      </c>
      <c r="S50">
        <v>10.91</v>
      </c>
      <c r="T50">
        <v>6.94</v>
      </c>
      <c r="U50" s="156">
        <f t="shared" si="2"/>
        <v>36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36</v>
      </c>
      <c r="E51">
        <f>PPCL!P51</f>
        <v>0</v>
      </c>
      <c r="F51">
        <f t="shared" si="4"/>
        <v>182</v>
      </c>
      <c r="G51">
        <f t="shared" si="5"/>
        <v>36</v>
      </c>
      <c r="H51" s="154"/>
      <c r="I51">
        <f>BRPL_EOD!AI51+BRPL_EOD!AJ51</f>
        <v>5.26</v>
      </c>
      <c r="J51">
        <f>BYPL_EOD!AI51+BYPL_EOD!AJ51</f>
        <v>21.96</v>
      </c>
      <c r="K51">
        <f>MES_EOD!AI51+MES_EOD!AJ51</f>
        <v>0</v>
      </c>
      <c r="L51">
        <f>NDMC_EOD!AI51+NDMC_EOD!AJ51</f>
        <v>6.76</v>
      </c>
      <c r="M51">
        <f>TPDDL_EOD!AI51+TPDDL_EOD!AJ51</f>
        <v>2.0299999999999998</v>
      </c>
      <c r="N51">
        <f t="shared" si="0"/>
        <v>36.01</v>
      </c>
      <c r="O51" s="154">
        <f t="shared" si="1"/>
        <v>-9.9999999999980105E-3</v>
      </c>
      <c r="P51">
        <v>5.2585392946403777</v>
      </c>
      <c r="Q51">
        <v>21.953901693973897</v>
      </c>
      <c r="R51">
        <v>0</v>
      </c>
      <c r="S51">
        <v>6.7581227436823106</v>
      </c>
      <c r="T51">
        <v>2.0294362677034155</v>
      </c>
      <c r="U51" s="156">
        <f t="shared" si="2"/>
        <v>36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36</v>
      </c>
      <c r="E52">
        <f>PPCL!P52</f>
        <v>0</v>
      </c>
      <c r="F52">
        <f t="shared" si="4"/>
        <v>182</v>
      </c>
      <c r="G52">
        <f t="shared" si="5"/>
        <v>36</v>
      </c>
      <c r="H52" s="154"/>
      <c r="I52">
        <f>BRPL_EOD!AI52+BRPL_EOD!AJ52</f>
        <v>5.26</v>
      </c>
      <c r="J52">
        <f>BYPL_EOD!AI52+BYPL_EOD!AJ52</f>
        <v>21.96</v>
      </c>
      <c r="K52">
        <f>MES_EOD!AI52+MES_EOD!AJ52</f>
        <v>0</v>
      </c>
      <c r="L52">
        <f>NDMC_EOD!AI52+NDMC_EOD!AJ52</f>
        <v>6.76</v>
      </c>
      <c r="M52">
        <f>TPDDL_EOD!AI52+TPDDL_EOD!AJ52</f>
        <v>2.0299999999999998</v>
      </c>
      <c r="N52">
        <f t="shared" si="0"/>
        <v>36.01</v>
      </c>
      <c r="O52" s="154">
        <f t="shared" si="1"/>
        <v>-9.9999999999980105E-3</v>
      </c>
      <c r="P52">
        <v>5.2585392946403777</v>
      </c>
      <c r="Q52">
        <v>21.953901693973897</v>
      </c>
      <c r="R52">
        <v>0</v>
      </c>
      <c r="S52">
        <v>6.7581227436823106</v>
      </c>
      <c r="T52">
        <v>2.0294362677034155</v>
      </c>
      <c r="U52" s="156">
        <f t="shared" si="2"/>
        <v>36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36</v>
      </c>
      <c r="E53">
        <f>PPCL!P53</f>
        <v>0</v>
      </c>
      <c r="F53">
        <f t="shared" si="4"/>
        <v>182</v>
      </c>
      <c r="G53">
        <f t="shared" si="5"/>
        <v>36</v>
      </c>
      <c r="H53" s="154"/>
      <c r="I53">
        <f>BRPL_EOD!AI53+BRPL_EOD!AJ53</f>
        <v>10.18</v>
      </c>
      <c r="J53">
        <f>BYPL_EOD!AI53+BYPL_EOD!AJ53</f>
        <v>5.79</v>
      </c>
      <c r="K53">
        <f>MES_EOD!AI53+MES_EOD!AJ53</f>
        <v>2.1800000000000002</v>
      </c>
      <c r="L53">
        <f>NDMC_EOD!AI53+NDMC_EOD!AJ53</f>
        <v>10.91</v>
      </c>
      <c r="M53">
        <f>TPDDL_EOD!AI53+TPDDL_EOD!AJ53</f>
        <v>6.94</v>
      </c>
      <c r="N53">
        <f t="shared" si="0"/>
        <v>36</v>
      </c>
      <c r="O53" s="154">
        <f t="shared" si="1"/>
        <v>0</v>
      </c>
      <c r="P53">
        <v>10.18</v>
      </c>
      <c r="Q53">
        <v>5.79</v>
      </c>
      <c r="R53">
        <v>2.1800000000000002</v>
      </c>
      <c r="S53">
        <v>10.91</v>
      </c>
      <c r="T53">
        <v>6.94</v>
      </c>
      <c r="U53" s="156">
        <f t="shared" si="2"/>
        <v>36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36</v>
      </c>
      <c r="E54">
        <f>PPCL!P54</f>
        <v>0</v>
      </c>
      <c r="F54">
        <f t="shared" si="4"/>
        <v>182</v>
      </c>
      <c r="G54">
        <f t="shared" si="5"/>
        <v>36</v>
      </c>
      <c r="H54" s="154"/>
      <c r="I54">
        <f>BRPL_EOD!AI54+BRPL_EOD!AJ54</f>
        <v>10.18</v>
      </c>
      <c r="J54">
        <f>BYPL_EOD!AI54+BYPL_EOD!AJ54</f>
        <v>5.79</v>
      </c>
      <c r="K54">
        <f>MES_EOD!AI54+MES_EOD!AJ54</f>
        <v>2.1800000000000002</v>
      </c>
      <c r="L54">
        <f>NDMC_EOD!AI54+NDMC_EOD!AJ54</f>
        <v>10.91</v>
      </c>
      <c r="M54">
        <f>TPDDL_EOD!AI54+TPDDL_EOD!AJ54</f>
        <v>6.94</v>
      </c>
      <c r="N54">
        <f t="shared" si="0"/>
        <v>36</v>
      </c>
      <c r="O54" s="154">
        <f t="shared" si="1"/>
        <v>0</v>
      </c>
      <c r="P54">
        <v>10.18</v>
      </c>
      <c r="Q54">
        <v>5.79</v>
      </c>
      <c r="R54">
        <v>2.1800000000000002</v>
      </c>
      <c r="S54">
        <v>10.91</v>
      </c>
      <c r="T54">
        <v>6.94</v>
      </c>
      <c r="U54" s="156">
        <f t="shared" si="2"/>
        <v>36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36</v>
      </c>
      <c r="E55">
        <f>PPCL!P55</f>
        <v>0</v>
      </c>
      <c r="F55">
        <f t="shared" si="4"/>
        <v>182</v>
      </c>
      <c r="G55">
        <f t="shared" si="5"/>
        <v>36</v>
      </c>
      <c r="H55" s="154"/>
      <c r="I55">
        <f>BRPL_EOD!AI55+BRPL_EOD!AJ55</f>
        <v>10.18</v>
      </c>
      <c r="J55">
        <f>BYPL_EOD!AI55+BYPL_EOD!AJ55</f>
        <v>5.79</v>
      </c>
      <c r="K55">
        <f>MES_EOD!AI55+MES_EOD!AJ55</f>
        <v>2.1800000000000002</v>
      </c>
      <c r="L55">
        <f>NDMC_EOD!AI55+NDMC_EOD!AJ55</f>
        <v>10.91</v>
      </c>
      <c r="M55">
        <f>TPDDL_EOD!AI55+TPDDL_EOD!AJ55</f>
        <v>6.94</v>
      </c>
      <c r="N55">
        <f t="shared" si="0"/>
        <v>36</v>
      </c>
      <c r="O55" s="154">
        <f t="shared" si="1"/>
        <v>0</v>
      </c>
      <c r="P55">
        <v>10.18</v>
      </c>
      <c r="Q55">
        <v>5.79</v>
      </c>
      <c r="R55">
        <v>2.1800000000000002</v>
      </c>
      <c r="S55">
        <v>10.91</v>
      </c>
      <c r="T55">
        <v>6.94</v>
      </c>
      <c r="U55" s="156">
        <f t="shared" si="2"/>
        <v>36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36</v>
      </c>
      <c r="E56">
        <f>PPCL!P56</f>
        <v>0</v>
      </c>
      <c r="F56">
        <f t="shared" si="4"/>
        <v>182</v>
      </c>
      <c r="G56">
        <f t="shared" si="5"/>
        <v>36</v>
      </c>
      <c r="H56" s="154"/>
      <c r="I56">
        <f>BRPL_EOD!AI56+BRPL_EOD!AJ56</f>
        <v>10.18</v>
      </c>
      <c r="J56">
        <f>BYPL_EOD!AI56+BYPL_EOD!AJ56</f>
        <v>5.79</v>
      </c>
      <c r="K56">
        <f>MES_EOD!AI56+MES_EOD!AJ56</f>
        <v>2.1800000000000002</v>
      </c>
      <c r="L56">
        <f>NDMC_EOD!AI56+NDMC_EOD!AJ56</f>
        <v>10.91</v>
      </c>
      <c r="M56">
        <f>TPDDL_EOD!AI56+TPDDL_EOD!AJ56</f>
        <v>6.94</v>
      </c>
      <c r="N56">
        <f t="shared" si="0"/>
        <v>36</v>
      </c>
      <c r="O56" s="154">
        <f t="shared" si="1"/>
        <v>0</v>
      </c>
      <c r="P56">
        <v>10.18</v>
      </c>
      <c r="Q56">
        <v>5.79</v>
      </c>
      <c r="R56">
        <v>2.1800000000000002</v>
      </c>
      <c r="S56">
        <v>10.91</v>
      </c>
      <c r="T56">
        <v>6.94</v>
      </c>
      <c r="U56" s="156">
        <f t="shared" si="2"/>
        <v>36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182</v>
      </c>
      <c r="G57">
        <f t="shared" si="5"/>
        <v>32</v>
      </c>
      <c r="H57" s="154"/>
      <c r="I57">
        <f>BRPL_EOD!AI57+BRPL_EOD!AJ57</f>
        <v>9.0500000000000007</v>
      </c>
      <c r="J57">
        <f>BYPL_EOD!AI57+BYPL_EOD!AJ57</f>
        <v>5.14</v>
      </c>
      <c r="K57">
        <f>MES_EOD!AI57+MES_EOD!AJ57</f>
        <v>1.94</v>
      </c>
      <c r="L57">
        <f>NDMC_EOD!AI57+NDMC_EOD!AJ57</f>
        <v>9.6999999999999993</v>
      </c>
      <c r="M57">
        <f>TPDDL_EOD!AI57+TPDDL_EOD!AJ57</f>
        <v>6.17</v>
      </c>
      <c r="N57">
        <f t="shared" si="0"/>
        <v>32</v>
      </c>
      <c r="O57" s="154">
        <f t="shared" si="1"/>
        <v>0</v>
      </c>
      <c r="P57">
        <v>9.0500000000000007</v>
      </c>
      <c r="Q57">
        <v>5.14</v>
      </c>
      <c r="R57">
        <v>1.94</v>
      </c>
      <c r="S57">
        <v>9.6999999999999993</v>
      </c>
      <c r="T57">
        <v>6.17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182</v>
      </c>
      <c r="G58">
        <f t="shared" si="5"/>
        <v>32</v>
      </c>
      <c r="H58" s="154"/>
      <c r="I58">
        <f>BRPL_EOD!AI58+BRPL_EOD!AJ58</f>
        <v>9.0500000000000007</v>
      </c>
      <c r="J58">
        <f>BYPL_EOD!AI58+BYPL_EOD!AJ58</f>
        <v>5.14</v>
      </c>
      <c r="K58">
        <f>MES_EOD!AI58+MES_EOD!AJ58</f>
        <v>1.94</v>
      </c>
      <c r="L58">
        <f>NDMC_EOD!AI58+NDMC_EOD!AJ58</f>
        <v>9.6999999999999993</v>
      </c>
      <c r="M58">
        <f>TPDDL_EOD!AI58+TPDDL_EOD!AJ58</f>
        <v>6.17</v>
      </c>
      <c r="N58">
        <f t="shared" si="0"/>
        <v>32</v>
      </c>
      <c r="O58" s="154">
        <f t="shared" si="1"/>
        <v>0</v>
      </c>
      <c r="P58">
        <v>9.0500000000000007</v>
      </c>
      <c r="Q58">
        <v>5.14</v>
      </c>
      <c r="R58">
        <v>1.94</v>
      </c>
      <c r="S58">
        <v>9.6999999999999993</v>
      </c>
      <c r="T58">
        <v>6.17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182</v>
      </c>
      <c r="G59">
        <f t="shared" si="5"/>
        <v>32</v>
      </c>
      <c r="H59" s="154"/>
      <c r="I59">
        <f>BRPL_EOD!AI59+BRPL_EOD!AJ59</f>
        <v>5.79</v>
      </c>
      <c r="J59">
        <f>BYPL_EOD!AI59+BYPL_EOD!AJ59</f>
        <v>16.54</v>
      </c>
      <c r="K59">
        <f>MES_EOD!AI59+MES_EOD!AJ59</f>
        <v>0</v>
      </c>
      <c r="L59">
        <f>NDMC_EOD!AI59+NDMC_EOD!AJ59</f>
        <v>7.44</v>
      </c>
      <c r="M59">
        <f>TPDDL_EOD!AI59+TPDDL_EOD!AJ59</f>
        <v>2.23</v>
      </c>
      <c r="N59">
        <f t="shared" si="0"/>
        <v>32</v>
      </c>
      <c r="O59" s="154">
        <f t="shared" si="1"/>
        <v>0</v>
      </c>
      <c r="P59">
        <v>5.79</v>
      </c>
      <c r="Q59">
        <v>16.54</v>
      </c>
      <c r="R59">
        <v>0</v>
      </c>
      <c r="S59">
        <v>7.44</v>
      </c>
      <c r="T59">
        <v>2.23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182</v>
      </c>
      <c r="G60">
        <f t="shared" si="5"/>
        <v>32</v>
      </c>
      <c r="H60" s="154"/>
      <c r="I60">
        <f>BRPL_EOD!AI60+BRPL_EOD!AJ60</f>
        <v>5.79</v>
      </c>
      <c r="J60">
        <f>BYPL_EOD!AI60+BYPL_EOD!AJ60</f>
        <v>16.54</v>
      </c>
      <c r="K60">
        <f>MES_EOD!AI60+MES_EOD!AJ60</f>
        <v>0</v>
      </c>
      <c r="L60">
        <f>NDMC_EOD!AI60+NDMC_EOD!AJ60</f>
        <v>7.44</v>
      </c>
      <c r="M60">
        <f>TPDDL_EOD!AI60+TPDDL_EOD!AJ60</f>
        <v>2.23</v>
      </c>
      <c r="N60">
        <f t="shared" si="0"/>
        <v>32</v>
      </c>
      <c r="O60" s="154">
        <f t="shared" si="1"/>
        <v>0</v>
      </c>
      <c r="P60">
        <v>5.79</v>
      </c>
      <c r="Q60">
        <v>16.54</v>
      </c>
      <c r="R60">
        <v>0</v>
      </c>
      <c r="S60">
        <v>7.44</v>
      </c>
      <c r="T60">
        <v>2.23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182</v>
      </c>
      <c r="G61">
        <f t="shared" si="5"/>
        <v>32</v>
      </c>
      <c r="H61" s="154"/>
      <c r="I61">
        <f>BRPL_EOD!AI61+BRPL_EOD!AJ61</f>
        <v>9.0500000000000007</v>
      </c>
      <c r="J61">
        <f>BYPL_EOD!AI61+BYPL_EOD!AJ61</f>
        <v>5.14</v>
      </c>
      <c r="K61">
        <f>MES_EOD!AI61+MES_EOD!AJ61</f>
        <v>1.94</v>
      </c>
      <c r="L61">
        <f>NDMC_EOD!AI61+NDMC_EOD!AJ61</f>
        <v>9.6999999999999993</v>
      </c>
      <c r="M61">
        <f>TPDDL_EOD!AI61+TPDDL_EOD!AJ61</f>
        <v>6.17</v>
      </c>
      <c r="N61">
        <f t="shared" si="0"/>
        <v>32</v>
      </c>
      <c r="O61" s="154">
        <f t="shared" si="1"/>
        <v>0</v>
      </c>
      <c r="P61">
        <v>9.0500000000000007</v>
      </c>
      <c r="Q61">
        <v>5.14</v>
      </c>
      <c r="R61">
        <v>1.94</v>
      </c>
      <c r="S61">
        <v>9.6999999999999993</v>
      </c>
      <c r="T61">
        <v>6.17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182</v>
      </c>
      <c r="G62">
        <f t="shared" si="5"/>
        <v>32</v>
      </c>
      <c r="H62" s="154"/>
      <c r="I62">
        <f>BRPL_EOD!AI62+BRPL_EOD!AJ62</f>
        <v>5.5</v>
      </c>
      <c r="J62">
        <f>BYPL_EOD!AI62+BYPL_EOD!AJ62</f>
        <v>17.3</v>
      </c>
      <c r="K62">
        <f>MES_EOD!AI62+MES_EOD!AJ62</f>
        <v>0</v>
      </c>
      <c r="L62">
        <f>NDMC_EOD!AI62+NDMC_EOD!AJ62</f>
        <v>7.08</v>
      </c>
      <c r="M62">
        <f>TPDDL_EOD!AI62+TPDDL_EOD!AJ62</f>
        <v>2.12</v>
      </c>
      <c r="N62">
        <f t="shared" si="0"/>
        <v>32</v>
      </c>
      <c r="O62" s="154">
        <f t="shared" si="1"/>
        <v>0</v>
      </c>
      <c r="P62">
        <v>5.5</v>
      </c>
      <c r="Q62">
        <v>17.3</v>
      </c>
      <c r="R62">
        <v>0</v>
      </c>
      <c r="S62">
        <v>7.08</v>
      </c>
      <c r="T62">
        <v>2.12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182</v>
      </c>
      <c r="G63">
        <f t="shared" si="5"/>
        <v>32</v>
      </c>
      <c r="H63" s="154"/>
      <c r="I63">
        <f>BRPL_EOD!AI63+BRPL_EOD!AJ63</f>
        <v>5.5</v>
      </c>
      <c r="J63">
        <f>BYPL_EOD!AI63+BYPL_EOD!AJ63</f>
        <v>17.3</v>
      </c>
      <c r="K63">
        <f>MES_EOD!AI63+MES_EOD!AJ63</f>
        <v>0</v>
      </c>
      <c r="L63">
        <f>NDMC_EOD!AI63+NDMC_EOD!AJ63</f>
        <v>7.08</v>
      </c>
      <c r="M63">
        <f>TPDDL_EOD!AI63+TPDDL_EOD!AJ63</f>
        <v>2.12</v>
      </c>
      <c r="N63">
        <f t="shared" si="0"/>
        <v>32</v>
      </c>
      <c r="O63" s="154">
        <f t="shared" si="1"/>
        <v>0</v>
      </c>
      <c r="P63">
        <v>5.5</v>
      </c>
      <c r="Q63">
        <v>17.3</v>
      </c>
      <c r="R63">
        <v>0</v>
      </c>
      <c r="S63">
        <v>7.08</v>
      </c>
      <c r="T63">
        <v>2.12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182</v>
      </c>
      <c r="G64">
        <f t="shared" si="5"/>
        <v>32</v>
      </c>
      <c r="H64" s="154"/>
      <c r="I64">
        <f>BRPL_EOD!AI64+BRPL_EOD!AJ64</f>
        <v>9.0500000000000007</v>
      </c>
      <c r="J64">
        <f>BYPL_EOD!AI64+BYPL_EOD!AJ64</f>
        <v>5.14</v>
      </c>
      <c r="K64">
        <f>MES_EOD!AI64+MES_EOD!AJ64</f>
        <v>1.94</v>
      </c>
      <c r="L64">
        <f>NDMC_EOD!AI64+NDMC_EOD!AJ64</f>
        <v>9.6999999999999993</v>
      </c>
      <c r="M64">
        <f>TPDDL_EOD!AI64+TPDDL_EOD!AJ64</f>
        <v>6.17</v>
      </c>
      <c r="N64">
        <f t="shared" si="0"/>
        <v>32</v>
      </c>
      <c r="O64" s="154">
        <f t="shared" si="1"/>
        <v>0</v>
      </c>
      <c r="P64">
        <v>9.0500000000000007</v>
      </c>
      <c r="Q64">
        <v>5.14</v>
      </c>
      <c r="R64">
        <v>1.94</v>
      </c>
      <c r="S64">
        <v>9.6999999999999993</v>
      </c>
      <c r="T64">
        <v>6.17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182</v>
      </c>
      <c r="G65">
        <f t="shared" si="5"/>
        <v>32</v>
      </c>
      <c r="H65" s="154"/>
      <c r="I65">
        <f>BRPL_EOD!AI65+BRPL_EOD!AJ65</f>
        <v>4.67</v>
      </c>
      <c r="J65">
        <f>BYPL_EOD!AI65+BYPL_EOD!AJ65</f>
        <v>19.52</v>
      </c>
      <c r="K65">
        <f>MES_EOD!AI65+MES_EOD!AJ65</f>
        <v>0</v>
      </c>
      <c r="L65">
        <f>NDMC_EOD!AI65+NDMC_EOD!AJ65</f>
        <v>6.01</v>
      </c>
      <c r="M65">
        <f>TPDDL_EOD!AI65+TPDDL_EOD!AJ65</f>
        <v>1.8</v>
      </c>
      <c r="N65">
        <f t="shared" si="0"/>
        <v>31.999999999999996</v>
      </c>
      <c r="O65" s="154">
        <f t="shared" si="1"/>
        <v>0</v>
      </c>
      <c r="P65">
        <v>4.6700000000000008</v>
      </c>
      <c r="Q65">
        <v>19.520000000000003</v>
      </c>
      <c r="R65">
        <v>0</v>
      </c>
      <c r="S65">
        <v>6.0100000000000007</v>
      </c>
      <c r="T65">
        <v>1.8000000000000003</v>
      </c>
      <c r="U65" s="156">
        <f t="shared" si="2"/>
        <v>32.000000000000007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182</v>
      </c>
      <c r="G66">
        <f t="shared" si="5"/>
        <v>32</v>
      </c>
      <c r="H66" s="154"/>
      <c r="I66">
        <f>BRPL_EOD!AI66+BRPL_EOD!AJ66</f>
        <v>4.67</v>
      </c>
      <c r="J66">
        <f>BYPL_EOD!AI66+BYPL_EOD!AJ66</f>
        <v>19.52</v>
      </c>
      <c r="K66">
        <f>MES_EOD!AI66+MES_EOD!AJ66</f>
        <v>0</v>
      </c>
      <c r="L66">
        <f>NDMC_EOD!AI66+NDMC_EOD!AJ66</f>
        <v>6.01</v>
      </c>
      <c r="M66">
        <f>TPDDL_EOD!AI66+TPDDL_EOD!AJ66</f>
        <v>1.8</v>
      </c>
      <c r="N66">
        <f t="shared" si="0"/>
        <v>31.999999999999996</v>
      </c>
      <c r="O66" s="154">
        <f t="shared" si="1"/>
        <v>0</v>
      </c>
      <c r="P66">
        <v>4.6700000000000008</v>
      </c>
      <c r="Q66">
        <v>19.520000000000003</v>
      </c>
      <c r="R66">
        <v>0</v>
      </c>
      <c r="S66">
        <v>6.0100000000000007</v>
      </c>
      <c r="T66">
        <v>1.8000000000000003</v>
      </c>
      <c r="U66" s="156">
        <f t="shared" si="2"/>
        <v>32.000000000000007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182</v>
      </c>
      <c r="G67">
        <f t="shared" si="5"/>
        <v>30</v>
      </c>
      <c r="H67" s="154"/>
      <c r="I67">
        <f>BRPL_EOD!AI67+BRPL_EOD!AJ67</f>
        <v>8.3699999999999992</v>
      </c>
      <c r="J67">
        <f>BYPL_EOD!AI67+BYPL_EOD!AJ67</f>
        <v>5.14</v>
      </c>
      <c r="K67">
        <f>MES_EOD!AI67+MES_EOD!AJ67</f>
        <v>1.79</v>
      </c>
      <c r="L67">
        <f>NDMC_EOD!AI67+NDMC_EOD!AJ67</f>
        <v>9</v>
      </c>
      <c r="M67">
        <f>TPDDL_EOD!AI67+TPDDL_EOD!AJ67</f>
        <v>5.7</v>
      </c>
      <c r="N67">
        <f t="shared" ref="N67:N98" si="6">SUM(I67:M67)</f>
        <v>29.999999999999996</v>
      </c>
      <c r="O67" s="154">
        <f t="shared" ref="O67:O98" si="7">G67-N67</f>
        <v>0</v>
      </c>
      <c r="P67">
        <v>8.370000000000001</v>
      </c>
      <c r="Q67">
        <v>5.1400000000000006</v>
      </c>
      <c r="R67">
        <v>1.7900000000000003</v>
      </c>
      <c r="S67">
        <v>9.0000000000000018</v>
      </c>
      <c r="T67">
        <v>5.7000000000000011</v>
      </c>
      <c r="U67" s="156">
        <f t="shared" ref="U67:U98" si="8">SUM(P67:T67)</f>
        <v>30.000000000000007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182</v>
      </c>
      <c r="G68">
        <f t="shared" ref="G68:G98" si="11">D68+E68</f>
        <v>30</v>
      </c>
      <c r="H68" s="154"/>
      <c r="I68">
        <f>BRPL_EOD!AI68+BRPL_EOD!AJ68</f>
        <v>8.3699999999999992</v>
      </c>
      <c r="J68">
        <f>BYPL_EOD!AI68+BYPL_EOD!AJ68</f>
        <v>5.14</v>
      </c>
      <c r="K68">
        <f>MES_EOD!AI68+MES_EOD!AJ68</f>
        <v>1.79</v>
      </c>
      <c r="L68">
        <f>NDMC_EOD!AI68+NDMC_EOD!AJ68</f>
        <v>9</v>
      </c>
      <c r="M68">
        <f>TPDDL_EOD!AI68+TPDDL_EOD!AJ68</f>
        <v>5.7</v>
      </c>
      <c r="N68">
        <f t="shared" si="6"/>
        <v>29.999999999999996</v>
      </c>
      <c r="O68" s="154">
        <f t="shared" si="7"/>
        <v>0</v>
      </c>
      <c r="P68">
        <v>8.370000000000001</v>
      </c>
      <c r="Q68">
        <v>5.1400000000000006</v>
      </c>
      <c r="R68">
        <v>1.7900000000000003</v>
      </c>
      <c r="S68">
        <v>9.0000000000000018</v>
      </c>
      <c r="T68">
        <v>5.7000000000000011</v>
      </c>
      <c r="U68" s="156">
        <f t="shared" si="8"/>
        <v>30.000000000000007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182</v>
      </c>
      <c r="G69">
        <f t="shared" si="11"/>
        <v>30</v>
      </c>
      <c r="H69" s="154"/>
      <c r="I69">
        <f>BRPL_EOD!AI69+BRPL_EOD!AJ69</f>
        <v>8.3699999999999992</v>
      </c>
      <c r="J69">
        <f>BYPL_EOD!AI69+BYPL_EOD!AJ69</f>
        <v>5.14</v>
      </c>
      <c r="K69">
        <f>MES_EOD!AI69+MES_EOD!AJ69</f>
        <v>1.79</v>
      </c>
      <c r="L69">
        <f>NDMC_EOD!AI69+NDMC_EOD!AJ69</f>
        <v>9</v>
      </c>
      <c r="M69">
        <f>TPDDL_EOD!AI69+TPDDL_EOD!AJ69</f>
        <v>5.7</v>
      </c>
      <c r="N69">
        <f t="shared" si="6"/>
        <v>29.999999999999996</v>
      </c>
      <c r="O69" s="154">
        <f t="shared" si="7"/>
        <v>0</v>
      </c>
      <c r="P69">
        <v>8.370000000000001</v>
      </c>
      <c r="Q69">
        <v>5.1400000000000006</v>
      </c>
      <c r="R69">
        <v>1.7900000000000003</v>
      </c>
      <c r="S69">
        <v>9.0000000000000018</v>
      </c>
      <c r="T69">
        <v>5.7000000000000011</v>
      </c>
      <c r="U69" s="156">
        <f t="shared" si="8"/>
        <v>30.000000000000007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182</v>
      </c>
      <c r="G70">
        <f t="shared" si="11"/>
        <v>30</v>
      </c>
      <c r="H70" s="154"/>
      <c r="I70">
        <f>BRPL_EOD!AI70+BRPL_EOD!AJ70</f>
        <v>8.3699999999999992</v>
      </c>
      <c r="J70">
        <f>BYPL_EOD!AI70+BYPL_EOD!AJ70</f>
        <v>5.14</v>
      </c>
      <c r="K70">
        <f>MES_EOD!AI70+MES_EOD!AJ70</f>
        <v>1.79</v>
      </c>
      <c r="L70">
        <f>NDMC_EOD!AI70+NDMC_EOD!AJ70</f>
        <v>9</v>
      </c>
      <c r="M70">
        <f>TPDDL_EOD!AI70+TPDDL_EOD!AJ70</f>
        <v>5.7</v>
      </c>
      <c r="N70">
        <f t="shared" si="6"/>
        <v>29.999999999999996</v>
      </c>
      <c r="O70" s="154">
        <f t="shared" si="7"/>
        <v>0</v>
      </c>
      <c r="P70">
        <v>8.370000000000001</v>
      </c>
      <c r="Q70">
        <v>5.1400000000000006</v>
      </c>
      <c r="R70">
        <v>1.7900000000000003</v>
      </c>
      <c r="S70">
        <v>9.0000000000000018</v>
      </c>
      <c r="T70">
        <v>5.7000000000000011</v>
      </c>
      <c r="U70" s="156">
        <f t="shared" si="8"/>
        <v>30.000000000000007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182</v>
      </c>
      <c r="G71">
        <f t="shared" si="11"/>
        <v>30</v>
      </c>
      <c r="H71" s="154"/>
      <c r="I71">
        <f>BRPL_EOD!AI71+BRPL_EOD!AJ71</f>
        <v>8.3699999999999992</v>
      </c>
      <c r="J71">
        <f>BYPL_EOD!AI71+BYPL_EOD!AJ71</f>
        <v>5.14</v>
      </c>
      <c r="K71">
        <f>MES_EOD!AI71+MES_EOD!AJ71</f>
        <v>1.79</v>
      </c>
      <c r="L71">
        <f>NDMC_EOD!AI71+NDMC_EOD!AJ71</f>
        <v>9</v>
      </c>
      <c r="M71">
        <f>TPDDL_EOD!AI71+TPDDL_EOD!AJ71</f>
        <v>5.7</v>
      </c>
      <c r="N71">
        <f t="shared" si="6"/>
        <v>29.999999999999996</v>
      </c>
      <c r="O71" s="154">
        <f t="shared" si="7"/>
        <v>0</v>
      </c>
      <c r="P71">
        <v>8.370000000000001</v>
      </c>
      <c r="Q71">
        <v>5.1400000000000006</v>
      </c>
      <c r="R71">
        <v>1.7900000000000003</v>
      </c>
      <c r="S71">
        <v>9.0000000000000018</v>
      </c>
      <c r="T71">
        <v>5.7000000000000011</v>
      </c>
      <c r="U71" s="156">
        <f t="shared" si="8"/>
        <v>30.000000000000007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182</v>
      </c>
      <c r="G72">
        <f t="shared" si="11"/>
        <v>30</v>
      </c>
      <c r="H72" s="154"/>
      <c r="I72">
        <f>BRPL_EOD!AI72+BRPL_EOD!AJ72</f>
        <v>8.3699999999999992</v>
      </c>
      <c r="J72">
        <f>BYPL_EOD!AI72+BYPL_EOD!AJ72</f>
        <v>5.14</v>
      </c>
      <c r="K72">
        <f>MES_EOD!AI72+MES_EOD!AJ72</f>
        <v>1.79</v>
      </c>
      <c r="L72">
        <f>NDMC_EOD!AI72+NDMC_EOD!AJ72</f>
        <v>9</v>
      </c>
      <c r="M72">
        <f>TPDDL_EOD!AI72+TPDDL_EOD!AJ72</f>
        <v>5.7</v>
      </c>
      <c r="N72">
        <f t="shared" si="6"/>
        <v>29.999999999999996</v>
      </c>
      <c r="O72" s="154">
        <f t="shared" si="7"/>
        <v>0</v>
      </c>
      <c r="P72">
        <v>8.370000000000001</v>
      </c>
      <c r="Q72">
        <v>5.1400000000000006</v>
      </c>
      <c r="R72">
        <v>1.7900000000000003</v>
      </c>
      <c r="S72">
        <v>9.0000000000000018</v>
      </c>
      <c r="T72">
        <v>5.7000000000000011</v>
      </c>
      <c r="U72" s="156">
        <f t="shared" si="8"/>
        <v>30.000000000000007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182</v>
      </c>
      <c r="G73">
        <f t="shared" si="11"/>
        <v>30</v>
      </c>
      <c r="H73" s="154"/>
      <c r="I73">
        <f>BRPL_EOD!AI73+BRPL_EOD!AJ73</f>
        <v>8.3699999999999992</v>
      </c>
      <c r="J73">
        <f>BYPL_EOD!AI73+BYPL_EOD!AJ73</f>
        <v>5.14</v>
      </c>
      <c r="K73">
        <f>MES_EOD!AI73+MES_EOD!AJ73</f>
        <v>1.79</v>
      </c>
      <c r="L73">
        <f>NDMC_EOD!AI73+NDMC_EOD!AJ73</f>
        <v>9</v>
      </c>
      <c r="M73">
        <f>TPDDL_EOD!AI73+TPDDL_EOD!AJ73</f>
        <v>5.7</v>
      </c>
      <c r="N73">
        <f t="shared" si="6"/>
        <v>29.999999999999996</v>
      </c>
      <c r="O73" s="154">
        <f t="shared" si="7"/>
        <v>0</v>
      </c>
      <c r="P73">
        <v>8.370000000000001</v>
      </c>
      <c r="Q73">
        <v>5.1400000000000006</v>
      </c>
      <c r="R73">
        <v>1.7900000000000003</v>
      </c>
      <c r="S73">
        <v>9.0000000000000018</v>
      </c>
      <c r="T73">
        <v>5.7000000000000011</v>
      </c>
      <c r="U73" s="156">
        <f t="shared" si="8"/>
        <v>30.000000000000007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182</v>
      </c>
      <c r="G74">
        <f t="shared" si="11"/>
        <v>30</v>
      </c>
      <c r="H74" s="154"/>
      <c r="I74">
        <f>BRPL_EOD!AI74+BRPL_EOD!AJ74</f>
        <v>8.3699999999999992</v>
      </c>
      <c r="J74">
        <f>BYPL_EOD!AI74+BYPL_EOD!AJ74</f>
        <v>5.14</v>
      </c>
      <c r="K74">
        <f>MES_EOD!AI74+MES_EOD!AJ74</f>
        <v>1.79</v>
      </c>
      <c r="L74">
        <f>NDMC_EOD!AI74+NDMC_EOD!AJ74</f>
        <v>9</v>
      </c>
      <c r="M74">
        <f>TPDDL_EOD!AI74+TPDDL_EOD!AJ74</f>
        <v>5.7</v>
      </c>
      <c r="N74">
        <f t="shared" si="6"/>
        <v>29.999999999999996</v>
      </c>
      <c r="O74" s="154">
        <f t="shared" si="7"/>
        <v>0</v>
      </c>
      <c r="P74">
        <v>8.370000000000001</v>
      </c>
      <c r="Q74">
        <v>5.1400000000000006</v>
      </c>
      <c r="R74">
        <v>1.7900000000000003</v>
      </c>
      <c r="S74">
        <v>9.0000000000000018</v>
      </c>
      <c r="T74">
        <v>5.7000000000000011</v>
      </c>
      <c r="U74" s="156">
        <f t="shared" si="8"/>
        <v>30.000000000000007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182</v>
      </c>
      <c r="G75">
        <f t="shared" si="11"/>
        <v>32</v>
      </c>
      <c r="H75" s="154"/>
      <c r="I75">
        <f>BRPL_EOD!AI75+BRPL_EOD!AJ75</f>
        <v>9.0500000000000007</v>
      </c>
      <c r="J75">
        <f>BYPL_EOD!AI75+BYPL_EOD!AJ75</f>
        <v>5.14</v>
      </c>
      <c r="K75">
        <f>MES_EOD!AI75+MES_EOD!AJ75</f>
        <v>1.94</v>
      </c>
      <c r="L75">
        <f>NDMC_EOD!AI75+NDMC_EOD!AJ75</f>
        <v>9.6999999999999993</v>
      </c>
      <c r="M75">
        <f>TPDDL_EOD!AI75+TPDDL_EOD!AJ75</f>
        <v>6.17</v>
      </c>
      <c r="N75">
        <f t="shared" si="6"/>
        <v>32</v>
      </c>
      <c r="O75" s="154">
        <f t="shared" si="7"/>
        <v>0</v>
      </c>
      <c r="P75">
        <v>9.0500000000000007</v>
      </c>
      <c r="Q75">
        <v>5.14</v>
      </c>
      <c r="R75">
        <v>1.94</v>
      </c>
      <c r="S75">
        <v>9.6999999999999993</v>
      </c>
      <c r="T75">
        <v>6.17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182</v>
      </c>
      <c r="G76">
        <f t="shared" si="11"/>
        <v>32</v>
      </c>
      <c r="H76" s="154"/>
      <c r="I76">
        <f>BRPL_EOD!AI76+BRPL_EOD!AJ76</f>
        <v>9.0500000000000007</v>
      </c>
      <c r="J76">
        <f>BYPL_EOD!AI76+BYPL_EOD!AJ76</f>
        <v>5.14</v>
      </c>
      <c r="K76">
        <f>MES_EOD!AI76+MES_EOD!AJ76</f>
        <v>1.94</v>
      </c>
      <c r="L76">
        <f>NDMC_EOD!AI76+NDMC_EOD!AJ76</f>
        <v>9.6999999999999993</v>
      </c>
      <c r="M76">
        <f>TPDDL_EOD!AI76+TPDDL_EOD!AJ76</f>
        <v>6.17</v>
      </c>
      <c r="N76">
        <f t="shared" si="6"/>
        <v>32</v>
      </c>
      <c r="O76" s="154">
        <f t="shared" si="7"/>
        <v>0</v>
      </c>
      <c r="P76">
        <v>9.0500000000000007</v>
      </c>
      <c r="Q76">
        <v>5.14</v>
      </c>
      <c r="R76">
        <v>1.94</v>
      </c>
      <c r="S76">
        <v>9.6999999999999993</v>
      </c>
      <c r="T76">
        <v>6.17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182</v>
      </c>
      <c r="G77">
        <f t="shared" si="11"/>
        <v>32</v>
      </c>
      <c r="H77" s="154"/>
      <c r="I77">
        <f>BRPL_EOD!AI77+BRPL_EOD!AJ77</f>
        <v>5.79</v>
      </c>
      <c r="J77">
        <f>BYPL_EOD!AI77+BYPL_EOD!AJ77</f>
        <v>16.54</v>
      </c>
      <c r="K77">
        <f>MES_EOD!AI77+MES_EOD!AJ77</f>
        <v>0</v>
      </c>
      <c r="L77">
        <f>NDMC_EOD!AI77+NDMC_EOD!AJ77</f>
        <v>7.44</v>
      </c>
      <c r="M77">
        <f>TPDDL_EOD!AI77+TPDDL_EOD!AJ77</f>
        <v>2.23</v>
      </c>
      <c r="N77">
        <f t="shared" si="6"/>
        <v>32</v>
      </c>
      <c r="O77" s="154">
        <f t="shared" si="7"/>
        <v>0</v>
      </c>
      <c r="P77">
        <v>5.79</v>
      </c>
      <c r="Q77">
        <v>16.54</v>
      </c>
      <c r="R77">
        <v>0</v>
      </c>
      <c r="S77">
        <v>7.44</v>
      </c>
      <c r="T77">
        <v>2.23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182</v>
      </c>
      <c r="G78">
        <f t="shared" si="11"/>
        <v>32</v>
      </c>
      <c r="H78" s="154"/>
      <c r="I78">
        <f>BRPL_EOD!AI78+BRPL_EOD!AJ78</f>
        <v>5.79</v>
      </c>
      <c r="J78">
        <f>BYPL_EOD!AI78+BYPL_EOD!AJ78</f>
        <v>16.54</v>
      </c>
      <c r="K78">
        <f>MES_EOD!AI78+MES_EOD!AJ78</f>
        <v>0</v>
      </c>
      <c r="L78">
        <f>NDMC_EOD!AI78+NDMC_EOD!AJ78</f>
        <v>7.44</v>
      </c>
      <c r="M78">
        <f>TPDDL_EOD!AI78+TPDDL_EOD!AJ78</f>
        <v>2.23</v>
      </c>
      <c r="N78">
        <f t="shared" si="6"/>
        <v>32</v>
      </c>
      <c r="O78" s="154">
        <f t="shared" si="7"/>
        <v>0</v>
      </c>
      <c r="P78">
        <v>5.79</v>
      </c>
      <c r="Q78">
        <v>16.54</v>
      </c>
      <c r="R78">
        <v>0</v>
      </c>
      <c r="S78">
        <v>7.44</v>
      </c>
      <c r="T78">
        <v>2.23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185</v>
      </c>
      <c r="G79">
        <f t="shared" si="11"/>
        <v>32</v>
      </c>
      <c r="H79" s="154"/>
      <c r="I79">
        <f>BRPL_EOD!AI79+BRPL_EOD!AJ79</f>
        <v>9.0500000000000007</v>
      </c>
      <c r="J79">
        <f>BYPL_EOD!AI79+BYPL_EOD!AJ79</f>
        <v>5.14</v>
      </c>
      <c r="K79">
        <f>MES_EOD!AI79+MES_EOD!AJ79</f>
        <v>1.94</v>
      </c>
      <c r="L79">
        <f>NDMC_EOD!AI79+NDMC_EOD!AJ79</f>
        <v>9.6999999999999993</v>
      </c>
      <c r="M79">
        <f>TPDDL_EOD!AI79+TPDDL_EOD!AJ79</f>
        <v>6.17</v>
      </c>
      <c r="N79">
        <f t="shared" si="6"/>
        <v>32</v>
      </c>
      <c r="O79" s="154">
        <f t="shared" si="7"/>
        <v>0</v>
      </c>
      <c r="P79">
        <v>9.0500000000000007</v>
      </c>
      <c r="Q79">
        <v>5.14</v>
      </c>
      <c r="R79">
        <v>1.94</v>
      </c>
      <c r="S79">
        <v>9.6999999999999993</v>
      </c>
      <c r="T79">
        <v>6.17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185</v>
      </c>
      <c r="G80">
        <f t="shared" si="11"/>
        <v>32</v>
      </c>
      <c r="H80" s="154"/>
      <c r="I80">
        <f>BRPL_EOD!AI80+BRPL_EOD!AJ80</f>
        <v>9.0500000000000007</v>
      </c>
      <c r="J80">
        <f>BYPL_EOD!AI80+BYPL_EOD!AJ80</f>
        <v>5.14</v>
      </c>
      <c r="K80">
        <f>MES_EOD!AI80+MES_EOD!AJ80</f>
        <v>1.94</v>
      </c>
      <c r="L80">
        <f>NDMC_EOD!AI80+NDMC_EOD!AJ80</f>
        <v>9.6999999999999993</v>
      </c>
      <c r="M80">
        <f>TPDDL_EOD!AI80+TPDDL_EOD!AJ80</f>
        <v>6.17</v>
      </c>
      <c r="N80">
        <f t="shared" si="6"/>
        <v>32</v>
      </c>
      <c r="O80" s="154">
        <f t="shared" si="7"/>
        <v>0</v>
      </c>
      <c r="P80">
        <v>9.0500000000000007</v>
      </c>
      <c r="Q80">
        <v>5.14</v>
      </c>
      <c r="R80">
        <v>1.94</v>
      </c>
      <c r="S80">
        <v>9.6999999999999993</v>
      </c>
      <c r="T80">
        <v>6.17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185</v>
      </c>
      <c r="G81">
        <f t="shared" si="11"/>
        <v>32</v>
      </c>
      <c r="H81" s="154"/>
      <c r="I81">
        <f>BRPL_EOD!AI81+BRPL_EOD!AJ81</f>
        <v>9.0500000000000007</v>
      </c>
      <c r="J81">
        <f>BYPL_EOD!AI81+BYPL_EOD!AJ81</f>
        <v>5.14</v>
      </c>
      <c r="K81">
        <f>MES_EOD!AI81+MES_EOD!AJ81</f>
        <v>1.94</v>
      </c>
      <c r="L81">
        <f>NDMC_EOD!AI81+NDMC_EOD!AJ81</f>
        <v>9.6999999999999993</v>
      </c>
      <c r="M81">
        <f>TPDDL_EOD!AI81+TPDDL_EOD!AJ81</f>
        <v>6.17</v>
      </c>
      <c r="N81">
        <f t="shared" si="6"/>
        <v>32</v>
      </c>
      <c r="O81" s="154">
        <f t="shared" si="7"/>
        <v>0</v>
      </c>
      <c r="P81">
        <v>9.0500000000000007</v>
      </c>
      <c r="Q81">
        <v>5.14</v>
      </c>
      <c r="R81">
        <v>1.94</v>
      </c>
      <c r="S81">
        <v>9.6999999999999993</v>
      </c>
      <c r="T81">
        <v>6.17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185</v>
      </c>
      <c r="G82">
        <f t="shared" si="11"/>
        <v>32</v>
      </c>
      <c r="H82" s="154"/>
      <c r="I82">
        <f>BRPL_EOD!AI82+BRPL_EOD!AJ82</f>
        <v>9.0500000000000007</v>
      </c>
      <c r="J82">
        <f>BYPL_EOD!AI82+BYPL_EOD!AJ82</f>
        <v>5.14</v>
      </c>
      <c r="K82">
        <f>MES_EOD!AI82+MES_EOD!AJ82</f>
        <v>1.94</v>
      </c>
      <c r="L82">
        <f>NDMC_EOD!AI82+NDMC_EOD!AJ82</f>
        <v>9.6999999999999993</v>
      </c>
      <c r="M82">
        <f>TPDDL_EOD!AI82+TPDDL_EOD!AJ82</f>
        <v>6.17</v>
      </c>
      <c r="N82">
        <f t="shared" si="6"/>
        <v>32</v>
      </c>
      <c r="O82" s="154">
        <f t="shared" si="7"/>
        <v>0</v>
      </c>
      <c r="P82">
        <v>9.0500000000000007</v>
      </c>
      <c r="Q82">
        <v>5.14</v>
      </c>
      <c r="R82">
        <v>1.94</v>
      </c>
      <c r="S82">
        <v>9.6999999999999993</v>
      </c>
      <c r="T82">
        <v>6.17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185</v>
      </c>
      <c r="G83">
        <f t="shared" si="11"/>
        <v>32</v>
      </c>
      <c r="H83" s="154"/>
      <c r="I83">
        <f>BRPL_EOD!AI83+BRPL_EOD!AJ83</f>
        <v>9.0500000000000007</v>
      </c>
      <c r="J83">
        <f>BYPL_EOD!AI83+BYPL_EOD!AJ83</f>
        <v>5.14</v>
      </c>
      <c r="K83">
        <f>MES_EOD!AI83+MES_EOD!AJ83</f>
        <v>1.94</v>
      </c>
      <c r="L83">
        <f>NDMC_EOD!AI83+NDMC_EOD!AJ83</f>
        <v>9.6999999999999993</v>
      </c>
      <c r="M83">
        <f>TPDDL_EOD!AI83+TPDDL_EOD!AJ83</f>
        <v>6.17</v>
      </c>
      <c r="N83">
        <f t="shared" si="6"/>
        <v>32</v>
      </c>
      <c r="O83" s="154">
        <f t="shared" si="7"/>
        <v>0</v>
      </c>
      <c r="P83">
        <v>9.0500000000000007</v>
      </c>
      <c r="Q83">
        <v>5.14</v>
      </c>
      <c r="R83">
        <v>1.94</v>
      </c>
      <c r="S83">
        <v>9.6999999999999993</v>
      </c>
      <c r="T83">
        <v>6.17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185</v>
      </c>
      <c r="G84">
        <f t="shared" si="11"/>
        <v>32</v>
      </c>
      <c r="H84" s="154"/>
      <c r="I84">
        <f>BRPL_EOD!AI84+BRPL_EOD!AJ84</f>
        <v>5.79</v>
      </c>
      <c r="J84">
        <f>BYPL_EOD!AI84+BYPL_EOD!AJ84</f>
        <v>16.54</v>
      </c>
      <c r="K84">
        <f>MES_EOD!AI84+MES_EOD!AJ84</f>
        <v>0</v>
      </c>
      <c r="L84">
        <f>NDMC_EOD!AI84+NDMC_EOD!AJ84</f>
        <v>7.44</v>
      </c>
      <c r="M84">
        <f>TPDDL_EOD!AI84+TPDDL_EOD!AJ84</f>
        <v>2.23</v>
      </c>
      <c r="N84">
        <f t="shared" si="6"/>
        <v>32</v>
      </c>
      <c r="O84" s="154">
        <f t="shared" si="7"/>
        <v>0</v>
      </c>
      <c r="P84">
        <v>5.79</v>
      </c>
      <c r="Q84">
        <v>16.54</v>
      </c>
      <c r="R84">
        <v>0</v>
      </c>
      <c r="S84">
        <v>7.44</v>
      </c>
      <c r="T84">
        <v>2.23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185</v>
      </c>
      <c r="G85">
        <f t="shared" si="11"/>
        <v>32</v>
      </c>
      <c r="H85" s="154"/>
      <c r="I85">
        <f>BRPL_EOD!AI85+BRPL_EOD!AJ85</f>
        <v>5.79</v>
      </c>
      <c r="J85">
        <f>BYPL_EOD!AI85+BYPL_EOD!AJ85</f>
        <v>16.54</v>
      </c>
      <c r="K85">
        <f>MES_EOD!AI85+MES_EOD!AJ85</f>
        <v>0</v>
      </c>
      <c r="L85">
        <f>NDMC_EOD!AI85+NDMC_EOD!AJ85</f>
        <v>7.44</v>
      </c>
      <c r="M85">
        <f>TPDDL_EOD!AI85+TPDDL_EOD!AJ85</f>
        <v>2.23</v>
      </c>
      <c r="N85">
        <f t="shared" si="6"/>
        <v>32</v>
      </c>
      <c r="O85" s="154">
        <f t="shared" si="7"/>
        <v>0</v>
      </c>
      <c r="P85">
        <v>5.79</v>
      </c>
      <c r="Q85">
        <v>16.54</v>
      </c>
      <c r="R85">
        <v>0</v>
      </c>
      <c r="S85">
        <v>7.44</v>
      </c>
      <c r="T85">
        <v>2.23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185</v>
      </c>
      <c r="G86">
        <f t="shared" si="11"/>
        <v>32</v>
      </c>
      <c r="H86" s="154"/>
      <c r="I86">
        <f>BRPL_EOD!AI86+BRPL_EOD!AJ86</f>
        <v>9.0500000000000007</v>
      </c>
      <c r="J86">
        <f>BYPL_EOD!AI86+BYPL_EOD!AJ86</f>
        <v>5.14</v>
      </c>
      <c r="K86">
        <f>MES_EOD!AI86+MES_EOD!AJ86</f>
        <v>1.94</v>
      </c>
      <c r="L86">
        <f>NDMC_EOD!AI86+NDMC_EOD!AJ86</f>
        <v>9.6999999999999993</v>
      </c>
      <c r="M86">
        <f>TPDDL_EOD!AI86+TPDDL_EOD!AJ86</f>
        <v>6.17</v>
      </c>
      <c r="N86">
        <f t="shared" si="6"/>
        <v>32</v>
      </c>
      <c r="O86" s="154">
        <f t="shared" si="7"/>
        <v>0</v>
      </c>
      <c r="P86">
        <v>9.0500000000000007</v>
      </c>
      <c r="Q86">
        <v>5.14</v>
      </c>
      <c r="R86">
        <v>1.94</v>
      </c>
      <c r="S86">
        <v>9.6999999999999993</v>
      </c>
      <c r="T86">
        <v>6.17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185</v>
      </c>
      <c r="G87">
        <f t="shared" si="11"/>
        <v>33</v>
      </c>
      <c r="H87" s="154"/>
      <c r="I87">
        <f>BRPL_EOD!AI87+BRPL_EOD!AJ87</f>
        <v>9.34</v>
      </c>
      <c r="J87">
        <f>BYPL_EOD!AI87+BYPL_EOD!AJ87</f>
        <v>5.3</v>
      </c>
      <c r="K87">
        <f>MES_EOD!AI87+MES_EOD!AJ87</f>
        <v>2</v>
      </c>
      <c r="L87">
        <f>NDMC_EOD!AI87+NDMC_EOD!AJ87</f>
        <v>10</v>
      </c>
      <c r="M87">
        <f>TPDDL_EOD!AI87+TPDDL_EOD!AJ87</f>
        <v>6.36</v>
      </c>
      <c r="N87">
        <f t="shared" si="6"/>
        <v>33</v>
      </c>
      <c r="O87" s="154">
        <f t="shared" si="7"/>
        <v>0</v>
      </c>
      <c r="P87">
        <v>9.34</v>
      </c>
      <c r="Q87">
        <v>5.3</v>
      </c>
      <c r="R87">
        <v>2</v>
      </c>
      <c r="S87">
        <v>10</v>
      </c>
      <c r="T87">
        <v>6.36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185</v>
      </c>
      <c r="G88">
        <f t="shared" si="11"/>
        <v>33</v>
      </c>
      <c r="H88" s="154"/>
      <c r="I88">
        <f>BRPL_EOD!AI88+BRPL_EOD!AJ88</f>
        <v>9.34</v>
      </c>
      <c r="J88">
        <f>BYPL_EOD!AI88+BYPL_EOD!AJ88</f>
        <v>5.3</v>
      </c>
      <c r="K88">
        <f>MES_EOD!AI88+MES_EOD!AJ88</f>
        <v>2</v>
      </c>
      <c r="L88">
        <f>NDMC_EOD!AI88+NDMC_EOD!AJ88</f>
        <v>10</v>
      </c>
      <c r="M88">
        <f>TPDDL_EOD!AI88+TPDDL_EOD!AJ88</f>
        <v>6.36</v>
      </c>
      <c r="N88">
        <f t="shared" si="6"/>
        <v>33</v>
      </c>
      <c r="O88" s="154">
        <f t="shared" si="7"/>
        <v>0</v>
      </c>
      <c r="P88">
        <v>9.34</v>
      </c>
      <c r="Q88">
        <v>5.3</v>
      </c>
      <c r="R88">
        <v>2</v>
      </c>
      <c r="S88">
        <v>10</v>
      </c>
      <c r="T88">
        <v>6.36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185</v>
      </c>
      <c r="G89">
        <f t="shared" si="11"/>
        <v>33</v>
      </c>
      <c r="H89" s="154"/>
      <c r="I89">
        <f>BRPL_EOD!AI89+BRPL_EOD!AJ89</f>
        <v>5.97</v>
      </c>
      <c r="J89">
        <f>BYPL_EOD!AI89+BYPL_EOD!AJ89</f>
        <v>17.05</v>
      </c>
      <c r="K89">
        <f>MES_EOD!AI89+MES_EOD!AJ89</f>
        <v>0</v>
      </c>
      <c r="L89">
        <f>NDMC_EOD!AI89+NDMC_EOD!AJ89</f>
        <v>7.67</v>
      </c>
      <c r="M89">
        <f>TPDDL_EOD!AI89+TPDDL_EOD!AJ89</f>
        <v>2.2999999999999998</v>
      </c>
      <c r="N89">
        <f t="shared" si="6"/>
        <v>32.989999999999995</v>
      </c>
      <c r="O89" s="154">
        <f t="shared" si="7"/>
        <v>1.0000000000005116E-2</v>
      </c>
      <c r="P89">
        <v>5.9718096392846327</v>
      </c>
      <c r="Q89">
        <v>17.055168232797822</v>
      </c>
      <c r="R89">
        <v>0</v>
      </c>
      <c r="S89">
        <v>7.6723249469536237</v>
      </c>
      <c r="T89">
        <v>2.3006971809639287</v>
      </c>
      <c r="U89" s="156">
        <f t="shared" si="8"/>
        <v>33.000000000000007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185</v>
      </c>
      <c r="G90">
        <f t="shared" si="11"/>
        <v>33</v>
      </c>
      <c r="H90" s="154"/>
      <c r="I90">
        <f>BRPL_EOD!AI90+BRPL_EOD!AJ90</f>
        <v>5.97</v>
      </c>
      <c r="J90">
        <f>BYPL_EOD!AI90+BYPL_EOD!AJ90</f>
        <v>17.05</v>
      </c>
      <c r="K90">
        <f>MES_EOD!AI90+MES_EOD!AJ90</f>
        <v>0</v>
      </c>
      <c r="L90">
        <f>NDMC_EOD!AI90+NDMC_EOD!AJ90</f>
        <v>7.67</v>
      </c>
      <c r="M90">
        <f>TPDDL_EOD!AI90+TPDDL_EOD!AJ90</f>
        <v>2.2999999999999998</v>
      </c>
      <c r="N90">
        <f t="shared" si="6"/>
        <v>32.989999999999995</v>
      </c>
      <c r="O90" s="154">
        <f t="shared" si="7"/>
        <v>1.0000000000005116E-2</v>
      </c>
      <c r="P90">
        <v>5.9718096392846327</v>
      </c>
      <c r="Q90">
        <v>17.055168232797822</v>
      </c>
      <c r="R90">
        <v>0</v>
      </c>
      <c r="S90">
        <v>7.6723249469536237</v>
      </c>
      <c r="T90">
        <v>2.3006971809639287</v>
      </c>
      <c r="U90" s="156">
        <f t="shared" si="8"/>
        <v>33.000000000000007</v>
      </c>
      <c r="V90" s="154">
        <f t="shared" si="9"/>
        <v>0</v>
      </c>
    </row>
    <row r="91" spans="1:22">
      <c r="A91" t="s">
        <v>133</v>
      </c>
      <c r="B91">
        <f>PPCL!D91</f>
        <v>190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190</v>
      </c>
      <c r="G91">
        <f t="shared" si="11"/>
        <v>34</v>
      </c>
      <c r="H91" s="154"/>
      <c r="I91">
        <f>BRPL_EOD!AI91+BRPL_EOD!AJ91</f>
        <v>9.6199999999999992</v>
      </c>
      <c r="J91">
        <f>BYPL_EOD!AI91+BYPL_EOD!AJ91</f>
        <v>5.46</v>
      </c>
      <c r="K91">
        <f>MES_EOD!AI91+MES_EOD!AJ91</f>
        <v>2.06</v>
      </c>
      <c r="L91">
        <f>NDMC_EOD!AI91+NDMC_EOD!AJ91</f>
        <v>10.3</v>
      </c>
      <c r="M91">
        <f>TPDDL_EOD!AI91+TPDDL_EOD!AJ91</f>
        <v>6.56</v>
      </c>
      <c r="N91">
        <f t="shared" si="6"/>
        <v>34</v>
      </c>
      <c r="O91" s="154">
        <f t="shared" si="7"/>
        <v>0</v>
      </c>
      <c r="P91">
        <v>9.6199999999999992</v>
      </c>
      <c r="Q91">
        <v>5.46</v>
      </c>
      <c r="R91">
        <v>2.06</v>
      </c>
      <c r="S91">
        <v>10.3</v>
      </c>
      <c r="T91">
        <v>6.56</v>
      </c>
      <c r="U91" s="156">
        <f t="shared" si="8"/>
        <v>34</v>
      </c>
      <c r="V91" s="154">
        <f t="shared" si="9"/>
        <v>0</v>
      </c>
    </row>
    <row r="92" spans="1:22">
      <c r="A92" t="s">
        <v>134</v>
      </c>
      <c r="B92">
        <f>PPCL!D92</f>
        <v>190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190</v>
      </c>
      <c r="G92">
        <f t="shared" si="11"/>
        <v>34</v>
      </c>
      <c r="H92" s="154"/>
      <c r="I92">
        <f>BRPL_EOD!AI92+BRPL_EOD!AJ92</f>
        <v>6.15</v>
      </c>
      <c r="J92">
        <f>BYPL_EOD!AI92+BYPL_EOD!AJ92</f>
        <v>17.57</v>
      </c>
      <c r="K92">
        <f>MES_EOD!AI92+MES_EOD!AJ92</f>
        <v>0</v>
      </c>
      <c r="L92">
        <f>NDMC_EOD!AI92+NDMC_EOD!AJ92</f>
        <v>7.91</v>
      </c>
      <c r="M92">
        <f>TPDDL_EOD!AI92+TPDDL_EOD!AJ92</f>
        <v>2.37</v>
      </c>
      <c r="N92">
        <f t="shared" si="6"/>
        <v>34</v>
      </c>
      <c r="O92" s="154">
        <f t="shared" si="7"/>
        <v>0</v>
      </c>
      <c r="P92">
        <v>6.15</v>
      </c>
      <c r="Q92">
        <v>17.57</v>
      </c>
      <c r="R92">
        <v>0</v>
      </c>
      <c r="S92">
        <v>7.91</v>
      </c>
      <c r="T92">
        <v>2.37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190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190</v>
      </c>
      <c r="G93">
        <f t="shared" si="11"/>
        <v>34</v>
      </c>
      <c r="H93" s="154"/>
      <c r="I93">
        <f>BRPL_EOD!AI93+BRPL_EOD!AJ93</f>
        <v>6.15</v>
      </c>
      <c r="J93">
        <f>BYPL_EOD!AI93+BYPL_EOD!AJ93</f>
        <v>17.57</v>
      </c>
      <c r="K93">
        <f>MES_EOD!AI93+MES_EOD!AJ93</f>
        <v>0</v>
      </c>
      <c r="L93">
        <f>NDMC_EOD!AI93+NDMC_EOD!AJ93</f>
        <v>7.91</v>
      </c>
      <c r="M93">
        <f>TPDDL_EOD!AI93+TPDDL_EOD!AJ93</f>
        <v>2.37</v>
      </c>
      <c r="N93">
        <f t="shared" si="6"/>
        <v>34</v>
      </c>
      <c r="O93" s="154">
        <f t="shared" si="7"/>
        <v>0</v>
      </c>
      <c r="P93">
        <v>6.15</v>
      </c>
      <c r="Q93">
        <v>17.57</v>
      </c>
      <c r="R93">
        <v>0</v>
      </c>
      <c r="S93">
        <v>7.91</v>
      </c>
      <c r="T93">
        <v>2.37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190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190</v>
      </c>
      <c r="G94">
        <f t="shared" si="11"/>
        <v>34</v>
      </c>
      <c r="H94" s="154"/>
      <c r="I94">
        <f>BRPL_EOD!AI94+BRPL_EOD!AJ94</f>
        <v>6.15</v>
      </c>
      <c r="J94">
        <f>BYPL_EOD!AI94+BYPL_EOD!AJ94</f>
        <v>17.57</v>
      </c>
      <c r="K94">
        <f>MES_EOD!AI94+MES_EOD!AJ94</f>
        <v>0</v>
      </c>
      <c r="L94">
        <f>NDMC_EOD!AI94+NDMC_EOD!AJ94</f>
        <v>7.91</v>
      </c>
      <c r="M94">
        <f>TPDDL_EOD!AI94+TPDDL_EOD!AJ94</f>
        <v>2.37</v>
      </c>
      <c r="N94">
        <f t="shared" si="6"/>
        <v>34</v>
      </c>
      <c r="O94" s="154">
        <f t="shared" si="7"/>
        <v>0</v>
      </c>
      <c r="P94">
        <v>6.15</v>
      </c>
      <c r="Q94">
        <v>17.57</v>
      </c>
      <c r="R94">
        <v>0</v>
      </c>
      <c r="S94">
        <v>7.91</v>
      </c>
      <c r="T94">
        <v>2.37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190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190</v>
      </c>
      <c r="G95">
        <f t="shared" si="11"/>
        <v>34</v>
      </c>
      <c r="H95" s="154"/>
      <c r="I95">
        <f>BRPL_EOD!AI95+BRPL_EOD!AJ95</f>
        <v>9.6199999999999992</v>
      </c>
      <c r="J95">
        <f>BYPL_EOD!AI95+BYPL_EOD!AJ95</f>
        <v>5.46</v>
      </c>
      <c r="K95">
        <f>MES_EOD!AI95+MES_EOD!AJ95</f>
        <v>2.06</v>
      </c>
      <c r="L95">
        <f>NDMC_EOD!AI95+NDMC_EOD!AJ95</f>
        <v>10.3</v>
      </c>
      <c r="M95">
        <f>TPDDL_EOD!AI95+TPDDL_EOD!AJ95</f>
        <v>6.56</v>
      </c>
      <c r="N95">
        <f t="shared" si="6"/>
        <v>34</v>
      </c>
      <c r="O95" s="154">
        <f t="shared" si="7"/>
        <v>0</v>
      </c>
      <c r="P95">
        <v>9.6199999999999992</v>
      </c>
      <c r="Q95">
        <v>5.46</v>
      </c>
      <c r="R95">
        <v>2.06</v>
      </c>
      <c r="S95">
        <v>10.3</v>
      </c>
      <c r="T95">
        <v>6.56</v>
      </c>
      <c r="U95" s="156">
        <f t="shared" si="8"/>
        <v>34</v>
      </c>
      <c r="V95" s="154">
        <f t="shared" si="9"/>
        <v>0</v>
      </c>
    </row>
    <row r="96" spans="1:22">
      <c r="A96" t="s">
        <v>138</v>
      </c>
      <c r="B96">
        <f>PPCL!D96</f>
        <v>190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190</v>
      </c>
      <c r="G96">
        <f t="shared" si="11"/>
        <v>34</v>
      </c>
      <c r="H96" s="154"/>
      <c r="I96">
        <f>BRPL_EOD!AI96+BRPL_EOD!AJ96</f>
        <v>9.6199999999999992</v>
      </c>
      <c r="J96">
        <f>BYPL_EOD!AI96+BYPL_EOD!AJ96</f>
        <v>5.46</v>
      </c>
      <c r="K96">
        <f>MES_EOD!AI96+MES_EOD!AJ96</f>
        <v>2.06</v>
      </c>
      <c r="L96">
        <f>NDMC_EOD!AI96+NDMC_EOD!AJ96</f>
        <v>10.3</v>
      </c>
      <c r="M96">
        <f>TPDDL_EOD!AI96+TPDDL_EOD!AJ96</f>
        <v>6.56</v>
      </c>
      <c r="N96">
        <f t="shared" si="6"/>
        <v>34</v>
      </c>
      <c r="O96" s="154">
        <f t="shared" si="7"/>
        <v>0</v>
      </c>
      <c r="P96">
        <v>9.6199999999999992</v>
      </c>
      <c r="Q96">
        <v>5.46</v>
      </c>
      <c r="R96">
        <v>2.06</v>
      </c>
      <c r="S96">
        <v>10.3</v>
      </c>
      <c r="T96">
        <v>6.56</v>
      </c>
      <c r="U96" s="156">
        <f t="shared" si="8"/>
        <v>34</v>
      </c>
      <c r="V96" s="154">
        <f t="shared" si="9"/>
        <v>0</v>
      </c>
    </row>
    <row r="97" spans="1:22">
      <c r="A97" t="s">
        <v>139</v>
      </c>
      <c r="B97">
        <f>PPCL!D97</f>
        <v>190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190</v>
      </c>
      <c r="G97">
        <f t="shared" si="11"/>
        <v>34</v>
      </c>
      <c r="H97" s="154"/>
      <c r="I97">
        <f>BRPL_EOD!AI97+BRPL_EOD!AJ97</f>
        <v>9.6199999999999992</v>
      </c>
      <c r="J97">
        <f>BYPL_EOD!AI97+BYPL_EOD!AJ97</f>
        <v>5.46</v>
      </c>
      <c r="K97">
        <f>MES_EOD!AI97+MES_EOD!AJ97</f>
        <v>2.06</v>
      </c>
      <c r="L97">
        <f>NDMC_EOD!AI97+NDMC_EOD!AJ97</f>
        <v>10.3</v>
      </c>
      <c r="M97">
        <f>TPDDL_EOD!AI97+TPDDL_EOD!AJ97</f>
        <v>6.56</v>
      </c>
      <c r="N97">
        <f t="shared" si="6"/>
        <v>34</v>
      </c>
      <c r="O97" s="154">
        <f t="shared" si="7"/>
        <v>0</v>
      </c>
      <c r="P97">
        <v>9.6199999999999992</v>
      </c>
      <c r="Q97">
        <v>5.46</v>
      </c>
      <c r="R97">
        <v>2.06</v>
      </c>
      <c r="S97">
        <v>10.3</v>
      </c>
      <c r="T97">
        <v>6.56</v>
      </c>
      <c r="U97" s="156">
        <f t="shared" si="8"/>
        <v>34</v>
      </c>
      <c r="V97" s="154">
        <f t="shared" si="9"/>
        <v>0</v>
      </c>
    </row>
    <row r="98" spans="1:22">
      <c r="A98" t="s">
        <v>140</v>
      </c>
      <c r="B98">
        <f>PPCL!D98</f>
        <v>190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190</v>
      </c>
      <c r="G98">
        <f t="shared" si="11"/>
        <v>34</v>
      </c>
      <c r="H98" s="154"/>
      <c r="I98">
        <f>BRPL_EOD!AI98+BRPL_EOD!AJ98</f>
        <v>9.6199999999999992</v>
      </c>
      <c r="J98">
        <f>BYPL_EOD!AI98+BYPL_EOD!AJ98</f>
        <v>5.46</v>
      </c>
      <c r="K98">
        <f>MES_EOD!AI98+MES_EOD!AJ98</f>
        <v>2.06</v>
      </c>
      <c r="L98">
        <f>NDMC_EOD!AI98+NDMC_EOD!AJ98</f>
        <v>10.3</v>
      </c>
      <c r="M98">
        <f>TPDDL_EOD!AI98+TPDDL_EOD!AJ98</f>
        <v>6.56</v>
      </c>
      <c r="N98">
        <f t="shared" si="6"/>
        <v>34</v>
      </c>
      <c r="O98" s="154">
        <f t="shared" si="7"/>
        <v>0</v>
      </c>
      <c r="P98">
        <v>9.6199999999999992</v>
      </c>
      <c r="Q98">
        <v>5.46</v>
      </c>
      <c r="R98">
        <v>2.06</v>
      </c>
      <c r="S98">
        <v>10.3</v>
      </c>
      <c r="T98">
        <v>6.56</v>
      </c>
      <c r="U98" s="156">
        <f t="shared" si="8"/>
        <v>34</v>
      </c>
      <c r="V98" s="154">
        <f t="shared" si="9"/>
        <v>0</v>
      </c>
    </row>
    <row r="99" spans="1:22">
      <c r="A99" s="156" t="s">
        <v>350</v>
      </c>
      <c r="B99" s="156">
        <f>SUM(B3:B98)/4000</f>
        <v>4.3890000000000002</v>
      </c>
      <c r="C99" s="156">
        <f t="shared" ref="C99:U99" si="12">SUM(C3:C98)/4000</f>
        <v>0</v>
      </c>
      <c r="D99" s="156">
        <f t="shared" si="12"/>
        <v>0.81950000000000001</v>
      </c>
      <c r="E99" s="156">
        <f t="shared" si="12"/>
        <v>0</v>
      </c>
      <c r="F99" s="156">
        <f t="shared" si="12"/>
        <v>4.3890000000000002</v>
      </c>
      <c r="G99" s="156">
        <f t="shared" si="12"/>
        <v>0.81950000000000001</v>
      </c>
      <c r="H99" s="156"/>
      <c r="I99" s="156">
        <f t="shared" si="12"/>
        <v>0.21034499999999978</v>
      </c>
      <c r="J99" s="156">
        <f t="shared" si="12"/>
        <v>0.20398500000000003</v>
      </c>
      <c r="K99" s="156">
        <f t="shared" si="12"/>
        <v>3.8655000000000023E-2</v>
      </c>
      <c r="L99" s="156">
        <f t="shared" si="12"/>
        <v>0.23210250000000007</v>
      </c>
      <c r="M99" s="156">
        <f t="shared" si="12"/>
        <v>0.13438249999999999</v>
      </c>
      <c r="N99" s="156">
        <f t="shared" si="12"/>
        <v>0.81946999999999992</v>
      </c>
      <c r="O99" s="156">
        <f t="shared" si="12"/>
        <v>3.0000000000001136E-5</v>
      </c>
      <c r="P99" s="156">
        <f t="shared" si="12"/>
        <v>0.21035297947879178</v>
      </c>
      <c r="Q99" s="156">
        <f t="shared" si="12"/>
        <v>0.20399164386602719</v>
      </c>
      <c r="R99" s="156">
        <f t="shared" si="12"/>
        <v>3.8656477024070039E-2</v>
      </c>
      <c r="S99" s="156">
        <f t="shared" si="12"/>
        <v>0.2321112796036168</v>
      </c>
      <c r="T99" s="156">
        <f t="shared" si="12"/>
        <v>0.13438762002749416</v>
      </c>
      <c r="U99" s="156">
        <f t="shared" si="12"/>
        <v>0.81950000000000001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34.07</v>
      </c>
      <c r="O3" s="154">
        <f t="shared" ref="O3:O66" si="1">G3-N3</f>
        <v>0.53000000000000114</v>
      </c>
      <c r="P3">
        <v>13.770942177869093</v>
      </c>
      <c r="Q3">
        <v>7.5455826240093922</v>
      </c>
      <c r="R3">
        <v>0</v>
      </c>
      <c r="S3">
        <v>2.1123569122395072</v>
      </c>
      <c r="T3">
        <v>11.171118285882008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34.07</v>
      </c>
      <c r="O4" s="154">
        <f t="shared" si="1"/>
        <v>0.53000000000000114</v>
      </c>
      <c r="P4">
        <v>13.770942177869093</v>
      </c>
      <c r="Q4">
        <v>7.5455826240093922</v>
      </c>
      <c r="R4">
        <v>0</v>
      </c>
      <c r="S4">
        <v>2.1123569122395072</v>
      </c>
      <c r="T4">
        <v>11.171118285882008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14.424750499001997</v>
      </c>
      <c r="Q5">
        <v>7.8975762760193904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14.424750499001997</v>
      </c>
      <c r="Q6">
        <v>7.8975762760193904</v>
      </c>
      <c r="R6">
        <v>0</v>
      </c>
      <c r="S6">
        <v>2.1114342743085261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14.424750499001997</v>
      </c>
      <c r="Q7">
        <v>7.8975762760193904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9.23</v>
      </c>
      <c r="J8">
        <f>BYPL_EOD!AC8+BYPL_EOD!AD8</f>
        <v>13.84</v>
      </c>
      <c r="K8">
        <f>MES_EOD!AC8+MES_EOD!AD8</f>
        <v>0</v>
      </c>
      <c r="L8">
        <f>NDMC_EOD!AC8+NDMC_EOD!AD8</f>
        <v>1.92</v>
      </c>
      <c r="M8">
        <f>TPDDL_EOD!AC8+TPDDL_EOD!AD8</f>
        <v>10.15</v>
      </c>
      <c r="N8">
        <f t="shared" si="0"/>
        <v>35.14</v>
      </c>
      <c r="O8" s="154">
        <f t="shared" si="1"/>
        <v>0.46000000000000085</v>
      </c>
      <c r="P8">
        <v>9.3508252703471832</v>
      </c>
      <c r="Q8">
        <v>14.021172453044963</v>
      </c>
      <c r="R8">
        <v>0</v>
      </c>
      <c r="S8">
        <v>1.9451337507114399</v>
      </c>
      <c r="T8">
        <v>10.282868525896415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35.07</v>
      </c>
      <c r="O9" s="154">
        <f t="shared" si="1"/>
        <v>0.53000000000000114</v>
      </c>
      <c r="P9">
        <v>14.424750499001997</v>
      </c>
      <c r="Q9">
        <v>7.8975762760193904</v>
      </c>
      <c r="R9">
        <v>0</v>
      </c>
      <c r="S9">
        <v>2.1114342743085261</v>
      </c>
      <c r="T9">
        <v>11.166238950670088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35.07</v>
      </c>
      <c r="O10" s="154">
        <f t="shared" si="1"/>
        <v>0.53000000000000114</v>
      </c>
      <c r="P10">
        <v>14.424750499001997</v>
      </c>
      <c r="Q10">
        <v>7.8975762760193904</v>
      </c>
      <c r="R10">
        <v>0</v>
      </c>
      <c r="S10">
        <v>2.1114342743085261</v>
      </c>
      <c r="T10">
        <v>11.166238950670088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14.424750499001997</v>
      </c>
      <c r="Q11">
        <v>7.8975762760193904</v>
      </c>
      <c r="R11">
        <v>0</v>
      </c>
      <c r="S11">
        <v>2.1114342743085261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14.424750499001997</v>
      </c>
      <c r="Q12">
        <v>7.8975762760193904</v>
      </c>
      <c r="R12">
        <v>0</v>
      </c>
      <c r="S12">
        <v>2.1114342743085261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14.424750499001997</v>
      </c>
      <c r="Q13">
        <v>7.8975762760193904</v>
      </c>
      <c r="R13">
        <v>0</v>
      </c>
      <c r="S13">
        <v>2.1114342743085261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36.08</v>
      </c>
      <c r="O14" s="154">
        <f t="shared" si="1"/>
        <v>0.52000000000000313</v>
      </c>
      <c r="P14">
        <v>15.074168514412417</v>
      </c>
      <c r="Q14">
        <v>8.2573170731707322</v>
      </c>
      <c r="R14">
        <v>0</v>
      </c>
      <c r="S14">
        <v>2.1099778270509981</v>
      </c>
      <c r="T14">
        <v>11.158536585365855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36.08</v>
      </c>
      <c r="O15" s="154">
        <f t="shared" si="1"/>
        <v>0.52000000000000313</v>
      </c>
      <c r="P15">
        <v>15.074168514412417</v>
      </c>
      <c r="Q15">
        <v>8.2573170731707322</v>
      </c>
      <c r="R15">
        <v>0</v>
      </c>
      <c r="S15">
        <v>2.1099778270509981</v>
      </c>
      <c r="T15">
        <v>11.158536585365855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36.08</v>
      </c>
      <c r="O16" s="154">
        <f t="shared" si="1"/>
        <v>0.52000000000000313</v>
      </c>
      <c r="P16">
        <v>15.074168514412417</v>
      </c>
      <c r="Q16">
        <v>8.2573170731707322</v>
      </c>
      <c r="R16">
        <v>0</v>
      </c>
      <c r="S16">
        <v>2.1099778270509981</v>
      </c>
      <c r="T16">
        <v>11.158536585365855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36.08</v>
      </c>
      <c r="O17" s="154">
        <f t="shared" si="1"/>
        <v>0.52000000000000313</v>
      </c>
      <c r="P17">
        <v>15.074168514412417</v>
      </c>
      <c r="Q17">
        <v>8.2573170731707322</v>
      </c>
      <c r="R17">
        <v>0</v>
      </c>
      <c r="S17">
        <v>2.1099778270509981</v>
      </c>
      <c r="T17">
        <v>11.158536585365855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36.08</v>
      </c>
      <c r="O18" s="154">
        <f t="shared" si="1"/>
        <v>0.52000000000000313</v>
      </c>
      <c r="P18">
        <v>15.074168514412417</v>
      </c>
      <c r="Q18">
        <v>8.2573170731707322</v>
      </c>
      <c r="R18">
        <v>0</v>
      </c>
      <c r="S18">
        <v>2.1099778270509981</v>
      </c>
      <c r="T18">
        <v>11.158536585365855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36.08</v>
      </c>
      <c r="O19" s="154">
        <f t="shared" si="1"/>
        <v>0.52000000000000313</v>
      </c>
      <c r="P19">
        <v>15.074168514412417</v>
      </c>
      <c r="Q19">
        <v>8.2573170731707322</v>
      </c>
      <c r="R19">
        <v>0</v>
      </c>
      <c r="S19">
        <v>2.1099778270509981</v>
      </c>
      <c r="T19">
        <v>11.158536585365855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36.08</v>
      </c>
      <c r="O20" s="154">
        <f t="shared" si="1"/>
        <v>0.52000000000000313</v>
      </c>
      <c r="P20">
        <v>15.074168514412417</v>
      </c>
      <c r="Q20">
        <v>8.2573170731707322</v>
      </c>
      <c r="R20">
        <v>0</v>
      </c>
      <c r="S20">
        <v>2.1099778270509981</v>
      </c>
      <c r="T20">
        <v>11.158536585365855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36.08</v>
      </c>
      <c r="O21" s="154">
        <f t="shared" si="1"/>
        <v>0.52000000000000313</v>
      </c>
      <c r="P21">
        <v>15.074168514412417</v>
      </c>
      <c r="Q21">
        <v>8.2573170731707322</v>
      </c>
      <c r="R21">
        <v>0</v>
      </c>
      <c r="S21">
        <v>2.1099778270509981</v>
      </c>
      <c r="T21">
        <v>11.158536585365855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36.08</v>
      </c>
      <c r="O22" s="154">
        <f t="shared" si="1"/>
        <v>0.52000000000000313</v>
      </c>
      <c r="P22">
        <v>15.074168514412417</v>
      </c>
      <c r="Q22">
        <v>8.2573170731707322</v>
      </c>
      <c r="R22">
        <v>0</v>
      </c>
      <c r="S22">
        <v>2.1099778270509981</v>
      </c>
      <c r="T22">
        <v>11.158536585365855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0.52000000000000313</v>
      </c>
      <c r="P23">
        <v>15.074168514412417</v>
      </c>
      <c r="Q23">
        <v>8.2573170731707322</v>
      </c>
      <c r="R23">
        <v>0</v>
      </c>
      <c r="S23">
        <v>2.1099778270509981</v>
      </c>
      <c r="T23">
        <v>11.158536585365855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0.52000000000000313</v>
      </c>
      <c r="P24">
        <v>15.074168514412417</v>
      </c>
      <c r="Q24">
        <v>8.2573170731707322</v>
      </c>
      <c r="R24">
        <v>0</v>
      </c>
      <c r="S24">
        <v>2.1099778270509981</v>
      </c>
      <c r="T24">
        <v>11.158536585365855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0.52000000000000313</v>
      </c>
      <c r="P26">
        <v>15.074168514412417</v>
      </c>
      <c r="Q26">
        <v>8.2573170731707322</v>
      </c>
      <c r="R26">
        <v>0</v>
      </c>
      <c r="S26">
        <v>2.1099778270509981</v>
      </c>
      <c r="T26">
        <v>11.158536585365855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36.08</v>
      </c>
      <c r="O27" s="154">
        <f t="shared" si="1"/>
        <v>0.52000000000000313</v>
      </c>
      <c r="P27">
        <v>15.074168514412417</v>
      </c>
      <c r="Q27">
        <v>8.2573170731707322</v>
      </c>
      <c r="R27">
        <v>0</v>
      </c>
      <c r="S27">
        <v>2.1099778270509981</v>
      </c>
      <c r="T27">
        <v>11.158536585365855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36.08</v>
      </c>
      <c r="O28" s="154">
        <f t="shared" si="1"/>
        <v>0.52000000000000313</v>
      </c>
      <c r="P28">
        <v>15.074168514412417</v>
      </c>
      <c r="Q28">
        <v>8.2573170731707322</v>
      </c>
      <c r="R28">
        <v>0</v>
      </c>
      <c r="S28">
        <v>2.1099778270509981</v>
      </c>
      <c r="T28">
        <v>11.158536585365855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36.08</v>
      </c>
      <c r="O29" s="154">
        <f t="shared" si="1"/>
        <v>0.52000000000000313</v>
      </c>
      <c r="P29">
        <v>15.074168514412417</v>
      </c>
      <c r="Q29">
        <v>8.2573170731707322</v>
      </c>
      <c r="R29">
        <v>0</v>
      </c>
      <c r="S29">
        <v>2.1099778270509981</v>
      </c>
      <c r="T29">
        <v>11.158536585365855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36.08</v>
      </c>
      <c r="O30" s="154">
        <f t="shared" si="1"/>
        <v>0.52000000000000313</v>
      </c>
      <c r="P30">
        <v>15.074168514412417</v>
      </c>
      <c r="Q30">
        <v>8.2573170731707322</v>
      </c>
      <c r="R30">
        <v>0</v>
      </c>
      <c r="S30">
        <v>2.1099778270509981</v>
      </c>
      <c r="T30">
        <v>11.158536585365855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36.08</v>
      </c>
      <c r="O31" s="154">
        <f t="shared" si="1"/>
        <v>0.52000000000000313</v>
      </c>
      <c r="P31">
        <v>15.074168514412417</v>
      </c>
      <c r="Q31">
        <v>8.2573170731707322</v>
      </c>
      <c r="R31">
        <v>0</v>
      </c>
      <c r="S31">
        <v>2.1099778270509981</v>
      </c>
      <c r="T31">
        <v>11.158536585365855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35.07</v>
      </c>
      <c r="O32" s="154">
        <f t="shared" si="1"/>
        <v>0.53000000000000114</v>
      </c>
      <c r="P32">
        <v>14.424750499001997</v>
      </c>
      <c r="Q32">
        <v>7.8975762760193904</v>
      </c>
      <c r="R32">
        <v>0</v>
      </c>
      <c r="S32">
        <v>2.1114342743085261</v>
      </c>
      <c r="T32">
        <v>11.166238950670088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35.07</v>
      </c>
      <c r="O33" s="154">
        <f t="shared" si="1"/>
        <v>0.53000000000000114</v>
      </c>
      <c r="P33">
        <v>14.424750499001997</v>
      </c>
      <c r="Q33">
        <v>7.8975762760193904</v>
      </c>
      <c r="R33">
        <v>0</v>
      </c>
      <c r="S33">
        <v>2.1114342743085261</v>
      </c>
      <c r="T33">
        <v>11.166238950670088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8.35</v>
      </c>
      <c r="J34">
        <f>BYPL_EOD!AC34+BYPL_EOD!AD34</f>
        <v>15.95</v>
      </c>
      <c r="K34">
        <f>MES_EOD!AC34+MES_EOD!AD34</f>
        <v>0</v>
      </c>
      <c r="L34">
        <f>NDMC_EOD!AC34+NDMC_EOD!AD34</f>
        <v>1.73</v>
      </c>
      <c r="M34">
        <f>TPDDL_EOD!AC34+TPDDL_EOD!AD34</f>
        <v>9.19</v>
      </c>
      <c r="N34">
        <f t="shared" si="0"/>
        <v>35.22</v>
      </c>
      <c r="O34" s="154">
        <f t="shared" si="1"/>
        <v>0.38000000000000256</v>
      </c>
      <c r="P34">
        <v>8.4400908574673483</v>
      </c>
      <c r="Q34">
        <v>16.122089721749006</v>
      </c>
      <c r="R34">
        <v>0</v>
      </c>
      <c r="S34">
        <v>1.748665530948325</v>
      </c>
      <c r="T34">
        <v>9.2891538898353208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8.35</v>
      </c>
      <c r="J35">
        <f>BYPL_EOD!AC35+BYPL_EOD!AD35</f>
        <v>15.95</v>
      </c>
      <c r="K35">
        <f>MES_EOD!AC35+MES_EOD!AD35</f>
        <v>0</v>
      </c>
      <c r="L35">
        <f>NDMC_EOD!AC35+NDMC_EOD!AD35</f>
        <v>1.73</v>
      </c>
      <c r="M35">
        <f>TPDDL_EOD!AC35+TPDDL_EOD!AD35</f>
        <v>9.19</v>
      </c>
      <c r="N35">
        <f t="shared" si="0"/>
        <v>35.22</v>
      </c>
      <c r="O35" s="154">
        <f t="shared" si="1"/>
        <v>0.38000000000000256</v>
      </c>
      <c r="P35">
        <v>8.4400908574673483</v>
      </c>
      <c r="Q35">
        <v>16.122089721749006</v>
      </c>
      <c r="R35">
        <v>0</v>
      </c>
      <c r="S35">
        <v>1.748665530948325</v>
      </c>
      <c r="T35">
        <v>9.2891538898353208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35.07</v>
      </c>
      <c r="O36" s="154">
        <f t="shared" si="1"/>
        <v>0.53000000000000114</v>
      </c>
      <c r="P36">
        <v>14.424750499001997</v>
      </c>
      <c r="Q36">
        <v>7.8975762760193904</v>
      </c>
      <c r="R36">
        <v>0</v>
      </c>
      <c r="S36">
        <v>2.1114342743085261</v>
      </c>
      <c r="T36">
        <v>11.166238950670088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35.07</v>
      </c>
      <c r="O37" s="154">
        <f t="shared" si="1"/>
        <v>0.53000000000000114</v>
      </c>
      <c r="P37">
        <v>14.424750499001997</v>
      </c>
      <c r="Q37">
        <v>7.8975762760193904</v>
      </c>
      <c r="R37">
        <v>0</v>
      </c>
      <c r="S37">
        <v>2.1114342743085261</v>
      </c>
      <c r="T37">
        <v>11.166238950670088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35.07</v>
      </c>
      <c r="O38" s="154">
        <f t="shared" si="1"/>
        <v>0.53000000000000114</v>
      </c>
      <c r="P38">
        <v>14.424750499001997</v>
      </c>
      <c r="Q38">
        <v>7.8975762760193904</v>
      </c>
      <c r="R38">
        <v>0</v>
      </c>
      <c r="S38">
        <v>2.1114342743085261</v>
      </c>
      <c r="T38">
        <v>11.166238950670088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35.07</v>
      </c>
      <c r="O39" s="154">
        <f t="shared" si="1"/>
        <v>0.22999999999999687</v>
      </c>
      <c r="P39">
        <v>14.30319361277445</v>
      </c>
      <c r="Q39">
        <v>7.8310236669518103</v>
      </c>
      <c r="R39">
        <v>0</v>
      </c>
      <c r="S39">
        <v>2.0936412888508698</v>
      </c>
      <c r="T39">
        <v>11.072141431422867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35.07</v>
      </c>
      <c r="O40" s="154">
        <f t="shared" si="1"/>
        <v>0.22999999999999687</v>
      </c>
      <c r="P40">
        <v>14.30319361277445</v>
      </c>
      <c r="Q40">
        <v>7.8310236669518103</v>
      </c>
      <c r="R40">
        <v>0</v>
      </c>
      <c r="S40">
        <v>2.0936412888508698</v>
      </c>
      <c r="T40">
        <v>11.072141431422867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14.30319361277445</v>
      </c>
      <c r="Q41">
        <v>7.8310236669518103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35.07</v>
      </c>
      <c r="O42" s="154">
        <f t="shared" si="1"/>
        <v>0.22999999999999687</v>
      </c>
      <c r="P42">
        <v>14.30319361277445</v>
      </c>
      <c r="Q42">
        <v>7.8310236669518103</v>
      </c>
      <c r="R42">
        <v>0</v>
      </c>
      <c r="S42">
        <v>2.0936412888508698</v>
      </c>
      <c r="T42">
        <v>11.072141431422867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35.07</v>
      </c>
      <c r="O43" s="154">
        <f t="shared" si="1"/>
        <v>0.22999999999999687</v>
      </c>
      <c r="P43">
        <v>14.30319361277445</v>
      </c>
      <c r="Q43">
        <v>7.8310236669518103</v>
      </c>
      <c r="R43">
        <v>0</v>
      </c>
      <c r="S43">
        <v>2.0936412888508698</v>
      </c>
      <c r="T43">
        <v>11.072141431422867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35.07</v>
      </c>
      <c r="O44" s="154">
        <f t="shared" si="1"/>
        <v>0.22999999999999687</v>
      </c>
      <c r="P44">
        <v>14.30319361277445</v>
      </c>
      <c r="Q44">
        <v>7.8310236669518103</v>
      </c>
      <c r="R44">
        <v>0</v>
      </c>
      <c r="S44">
        <v>2.0936412888508698</v>
      </c>
      <c r="T44">
        <v>11.072141431422867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12.21</v>
      </c>
      <c r="J45">
        <f>BYPL_EOD!AC45+BYPL_EOD!AD45</f>
        <v>7.78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33.07</v>
      </c>
      <c r="O45" s="154">
        <f t="shared" si="1"/>
        <v>0.22999999999999687</v>
      </c>
      <c r="P45">
        <v>12.294919866948897</v>
      </c>
      <c r="Q45">
        <v>7.8341094647716956</v>
      </c>
      <c r="R45">
        <v>0</v>
      </c>
      <c r="S45">
        <v>2.0944662836407617</v>
      </c>
      <c r="T45">
        <v>11.076504384638644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12.21</v>
      </c>
      <c r="J46">
        <f>BYPL_EOD!AC46+BYPL_EOD!AD46</f>
        <v>7.78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33.07</v>
      </c>
      <c r="O46" s="154">
        <f t="shared" si="1"/>
        <v>0.22999999999999687</v>
      </c>
      <c r="P46">
        <v>12.294919866948897</v>
      </c>
      <c r="Q46">
        <v>7.8341094647716956</v>
      </c>
      <c r="R46">
        <v>0</v>
      </c>
      <c r="S46">
        <v>2.0944662836407617</v>
      </c>
      <c r="T46">
        <v>11.076504384638644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7.89</v>
      </c>
      <c r="J47">
        <f>BYPL_EOD!AC47+BYPL_EOD!AD47</f>
        <v>15.07</v>
      </c>
      <c r="K47">
        <f>MES_EOD!AC47+MES_EOD!AD47</f>
        <v>0</v>
      </c>
      <c r="L47">
        <f>NDMC_EOD!AC47+NDMC_EOD!AD47</f>
        <v>1.64</v>
      </c>
      <c r="M47">
        <f>TPDDL_EOD!AC47+TPDDL_EOD!AD47</f>
        <v>8.68</v>
      </c>
      <c r="N47">
        <f t="shared" si="0"/>
        <v>33.28</v>
      </c>
      <c r="O47" s="154">
        <f t="shared" si="1"/>
        <v>1.9999999999996021E-2</v>
      </c>
      <c r="P47">
        <v>7.8947415865384603</v>
      </c>
      <c r="Q47">
        <v>15.079056490384614</v>
      </c>
      <c r="R47">
        <v>0</v>
      </c>
      <c r="S47">
        <v>1.6409855769230766</v>
      </c>
      <c r="T47">
        <v>8.6852163461538456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8.35</v>
      </c>
      <c r="J48">
        <f>BYPL_EOD!AC48+BYPL_EOD!AD48</f>
        <v>15.95</v>
      </c>
      <c r="K48">
        <f>MES_EOD!AC48+MES_EOD!AD48</f>
        <v>0</v>
      </c>
      <c r="L48">
        <f>NDMC_EOD!AC48+NDMC_EOD!AD48</f>
        <v>1.73</v>
      </c>
      <c r="M48">
        <f>TPDDL_EOD!AC48+TPDDL_EOD!AD48</f>
        <v>9.19</v>
      </c>
      <c r="N48">
        <f t="shared" si="0"/>
        <v>35.22</v>
      </c>
      <c r="O48" s="154">
        <f t="shared" si="1"/>
        <v>7.9999999999998295E-2</v>
      </c>
      <c r="P48">
        <v>8.3689664963089143</v>
      </c>
      <c r="Q48">
        <v>15.986229415105052</v>
      </c>
      <c r="R48">
        <v>0</v>
      </c>
      <c r="S48">
        <v>1.7339295854628052</v>
      </c>
      <c r="T48">
        <v>9.2108745031232253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35.07</v>
      </c>
      <c r="O49" s="154">
        <f t="shared" si="1"/>
        <v>0.22999999999999687</v>
      </c>
      <c r="P49">
        <v>14.30319361277445</v>
      </c>
      <c r="Q49">
        <v>7.8310236669518103</v>
      </c>
      <c r="R49">
        <v>0</v>
      </c>
      <c r="S49">
        <v>2.0936412888508698</v>
      </c>
      <c r="T49">
        <v>11.072141431422867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35.07</v>
      </c>
      <c r="O50" s="154">
        <f t="shared" si="1"/>
        <v>0.22999999999999687</v>
      </c>
      <c r="P50">
        <v>14.30319361277445</v>
      </c>
      <c r="Q50">
        <v>7.8310236669518103</v>
      </c>
      <c r="R50">
        <v>0</v>
      </c>
      <c r="S50">
        <v>2.0936412888508698</v>
      </c>
      <c r="T50">
        <v>11.072141431422867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8.35</v>
      </c>
      <c r="J51">
        <f>BYPL_EOD!AC51+BYPL_EOD!AD51</f>
        <v>15.95</v>
      </c>
      <c r="K51">
        <f>MES_EOD!AC51+MES_EOD!AD51</f>
        <v>0</v>
      </c>
      <c r="L51">
        <f>NDMC_EOD!AC51+NDMC_EOD!AD51</f>
        <v>1.73</v>
      </c>
      <c r="M51">
        <f>TPDDL_EOD!AC51+TPDDL_EOD!AD51</f>
        <v>9.19</v>
      </c>
      <c r="N51">
        <f t="shared" si="0"/>
        <v>35.22</v>
      </c>
      <c r="O51" s="154">
        <f t="shared" si="1"/>
        <v>7.9999999999998295E-2</v>
      </c>
      <c r="P51">
        <v>8.3689664963089143</v>
      </c>
      <c r="Q51">
        <v>15.986229415105052</v>
      </c>
      <c r="R51">
        <v>0</v>
      </c>
      <c r="S51">
        <v>1.7339295854628052</v>
      </c>
      <c r="T51">
        <v>9.2108745031232253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8.35</v>
      </c>
      <c r="J52">
        <f>BYPL_EOD!AC52+BYPL_EOD!AD52</f>
        <v>15.95</v>
      </c>
      <c r="K52">
        <f>MES_EOD!AC52+MES_EOD!AD52</f>
        <v>0</v>
      </c>
      <c r="L52">
        <f>NDMC_EOD!AC52+NDMC_EOD!AD52</f>
        <v>1.73</v>
      </c>
      <c r="M52">
        <f>TPDDL_EOD!AC52+TPDDL_EOD!AD52</f>
        <v>9.19</v>
      </c>
      <c r="N52">
        <f t="shared" si="0"/>
        <v>35.22</v>
      </c>
      <c r="O52" s="154">
        <f t="shared" si="1"/>
        <v>7.9999999999998295E-2</v>
      </c>
      <c r="P52">
        <v>8.3689664963089143</v>
      </c>
      <c r="Q52">
        <v>15.986229415105052</v>
      </c>
      <c r="R52">
        <v>0</v>
      </c>
      <c r="S52">
        <v>1.7339295854628052</v>
      </c>
      <c r="T52">
        <v>9.2108745031232253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35.07</v>
      </c>
      <c r="O53" s="154">
        <f t="shared" si="1"/>
        <v>0.22999999999999687</v>
      </c>
      <c r="P53">
        <v>14.30319361277445</v>
      </c>
      <c r="Q53">
        <v>7.8310236669518103</v>
      </c>
      <c r="R53">
        <v>0</v>
      </c>
      <c r="S53">
        <v>2.0936412888508698</v>
      </c>
      <c r="T53">
        <v>11.072141431422867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35.07</v>
      </c>
      <c r="O54" s="154">
        <f t="shared" si="1"/>
        <v>0.22999999999999687</v>
      </c>
      <c r="P54">
        <v>14.30319361277445</v>
      </c>
      <c r="Q54">
        <v>7.8310236669518103</v>
      </c>
      <c r="R54">
        <v>0</v>
      </c>
      <c r="S54">
        <v>2.0936412888508698</v>
      </c>
      <c r="T54">
        <v>11.072141431422867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35.07</v>
      </c>
      <c r="O55" s="154">
        <f t="shared" si="1"/>
        <v>0.22999999999999687</v>
      </c>
      <c r="P55">
        <v>14.30319361277445</v>
      </c>
      <c r="Q55">
        <v>7.8310236669518103</v>
      </c>
      <c r="R55">
        <v>0</v>
      </c>
      <c r="S55">
        <v>2.0936412888508698</v>
      </c>
      <c r="T55">
        <v>11.072141431422867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35.07</v>
      </c>
      <c r="O56" s="154">
        <f t="shared" si="1"/>
        <v>0.22999999999999687</v>
      </c>
      <c r="P56">
        <v>14.30319361277445</v>
      </c>
      <c r="Q56">
        <v>7.8310236669518103</v>
      </c>
      <c r="R56">
        <v>0</v>
      </c>
      <c r="S56">
        <v>2.0936412888508698</v>
      </c>
      <c r="T56">
        <v>11.072141431422867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13.21</v>
      </c>
      <c r="J57">
        <f>BYPL_EOD!AC57+BYPL_EOD!AD57</f>
        <v>7.78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34.07</v>
      </c>
      <c r="O57" s="154">
        <f t="shared" si="1"/>
        <v>0.22999999999999687</v>
      </c>
      <c r="P57">
        <v>13.299178162606399</v>
      </c>
      <c r="Q57">
        <v>7.8325212797182271</v>
      </c>
      <c r="R57">
        <v>0</v>
      </c>
      <c r="S57">
        <v>2.0940416788963896</v>
      </c>
      <c r="T57">
        <v>11.074258878778984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13.21</v>
      </c>
      <c r="J58">
        <f>BYPL_EOD!AC58+BYPL_EOD!AD58</f>
        <v>7.78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34.07</v>
      </c>
      <c r="O58" s="154">
        <f t="shared" si="1"/>
        <v>0.22999999999999687</v>
      </c>
      <c r="P58">
        <v>13.299178162606399</v>
      </c>
      <c r="Q58">
        <v>7.8325212797182271</v>
      </c>
      <c r="R58">
        <v>0</v>
      </c>
      <c r="S58">
        <v>2.0940416788963896</v>
      </c>
      <c r="T58">
        <v>11.074258878778984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8.1199999999999992</v>
      </c>
      <c r="J59">
        <f>BYPL_EOD!AC59+BYPL_EOD!AD59</f>
        <v>15.51</v>
      </c>
      <c r="K59">
        <f>MES_EOD!AC59+MES_EOD!AD59</f>
        <v>0</v>
      </c>
      <c r="L59">
        <f>NDMC_EOD!AC59+NDMC_EOD!AD59</f>
        <v>1.69</v>
      </c>
      <c r="M59">
        <f>TPDDL_EOD!AC59+TPDDL_EOD!AD59</f>
        <v>8.93</v>
      </c>
      <c r="N59">
        <f t="shared" si="0"/>
        <v>34.25</v>
      </c>
      <c r="O59" s="154">
        <f t="shared" si="1"/>
        <v>4.9999999999997158E-2</v>
      </c>
      <c r="P59">
        <v>8.1318540145985381</v>
      </c>
      <c r="Q59">
        <v>15.532642335766422</v>
      </c>
      <c r="R59">
        <v>0</v>
      </c>
      <c r="S59">
        <v>1.6924671532846713</v>
      </c>
      <c r="T59">
        <v>8.9430364963503646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8.1199999999999992</v>
      </c>
      <c r="J60">
        <f>BYPL_EOD!AC60+BYPL_EOD!AD60</f>
        <v>15.51</v>
      </c>
      <c r="K60">
        <f>MES_EOD!AC60+MES_EOD!AD60</f>
        <v>0</v>
      </c>
      <c r="L60">
        <f>NDMC_EOD!AC60+NDMC_EOD!AD60</f>
        <v>1.69</v>
      </c>
      <c r="M60">
        <f>TPDDL_EOD!AC60+TPDDL_EOD!AD60</f>
        <v>8.93</v>
      </c>
      <c r="N60">
        <f t="shared" si="0"/>
        <v>34.25</v>
      </c>
      <c r="O60" s="154">
        <f t="shared" si="1"/>
        <v>4.9999999999997158E-2</v>
      </c>
      <c r="P60">
        <v>8.1318540145985381</v>
      </c>
      <c r="Q60">
        <v>15.532642335766422</v>
      </c>
      <c r="R60">
        <v>0</v>
      </c>
      <c r="S60">
        <v>1.6924671532846713</v>
      </c>
      <c r="T60">
        <v>8.9430364963503646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13.21</v>
      </c>
      <c r="J61">
        <f>BYPL_EOD!AC61+BYPL_EOD!AD61</f>
        <v>7.78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34.07</v>
      </c>
      <c r="O61" s="154">
        <f t="shared" si="1"/>
        <v>0.22999999999999687</v>
      </c>
      <c r="P61">
        <v>13.299178162606399</v>
      </c>
      <c r="Q61">
        <v>7.8325212797182271</v>
      </c>
      <c r="R61">
        <v>0</v>
      </c>
      <c r="S61">
        <v>2.0940416788963896</v>
      </c>
      <c r="T61">
        <v>11.074258878778984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8.1199999999999992</v>
      </c>
      <c r="J62">
        <f>BYPL_EOD!AC62+BYPL_EOD!AD62</f>
        <v>15.51</v>
      </c>
      <c r="K62">
        <f>MES_EOD!AC62+MES_EOD!AD62</f>
        <v>0</v>
      </c>
      <c r="L62">
        <f>NDMC_EOD!AC62+NDMC_EOD!AD62</f>
        <v>1.69</v>
      </c>
      <c r="M62">
        <f>TPDDL_EOD!AC62+TPDDL_EOD!AD62</f>
        <v>8.93</v>
      </c>
      <c r="N62">
        <f t="shared" si="0"/>
        <v>34.25</v>
      </c>
      <c r="O62" s="154">
        <f t="shared" si="1"/>
        <v>4.9999999999997158E-2</v>
      </c>
      <c r="P62">
        <v>8.1318540145985381</v>
      </c>
      <c r="Q62">
        <v>15.532642335766422</v>
      </c>
      <c r="R62">
        <v>0</v>
      </c>
      <c r="S62">
        <v>1.6924671532846713</v>
      </c>
      <c r="T62">
        <v>8.9430364963503646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8.1199999999999992</v>
      </c>
      <c r="J63">
        <f>BYPL_EOD!AC63+BYPL_EOD!AD63</f>
        <v>15.51</v>
      </c>
      <c r="K63">
        <f>MES_EOD!AC63+MES_EOD!AD63</f>
        <v>0</v>
      </c>
      <c r="L63">
        <f>NDMC_EOD!AC63+NDMC_EOD!AD63</f>
        <v>1.69</v>
      </c>
      <c r="M63">
        <f>TPDDL_EOD!AC63+TPDDL_EOD!AD63</f>
        <v>8.93</v>
      </c>
      <c r="N63">
        <f t="shared" si="0"/>
        <v>34.25</v>
      </c>
      <c r="O63" s="154">
        <f t="shared" si="1"/>
        <v>4.9999999999997158E-2</v>
      </c>
      <c r="P63">
        <v>8.1318540145985381</v>
      </c>
      <c r="Q63">
        <v>15.532642335766422</v>
      </c>
      <c r="R63">
        <v>0</v>
      </c>
      <c r="S63">
        <v>1.6924671532846713</v>
      </c>
      <c r="T63">
        <v>8.9430364963503646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13.21</v>
      </c>
      <c r="J64">
        <f>BYPL_EOD!AC64+BYPL_EOD!AD64</f>
        <v>7.78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34.07</v>
      </c>
      <c r="O64" s="154">
        <f t="shared" si="1"/>
        <v>0.22999999999999687</v>
      </c>
      <c r="P64">
        <v>13.299178162606399</v>
      </c>
      <c r="Q64">
        <v>7.8325212797182271</v>
      </c>
      <c r="R64">
        <v>0</v>
      </c>
      <c r="S64">
        <v>2.0940416788963896</v>
      </c>
      <c r="T64">
        <v>11.074258878778984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8.1199999999999992</v>
      </c>
      <c r="J65">
        <f>BYPL_EOD!AC65+BYPL_EOD!AD65</f>
        <v>15.51</v>
      </c>
      <c r="K65">
        <f>MES_EOD!AC65+MES_EOD!AD65</f>
        <v>0</v>
      </c>
      <c r="L65">
        <f>NDMC_EOD!AC65+NDMC_EOD!AD65</f>
        <v>1.69</v>
      </c>
      <c r="M65">
        <f>TPDDL_EOD!AC65+TPDDL_EOD!AD65</f>
        <v>8.93</v>
      </c>
      <c r="N65">
        <f t="shared" si="0"/>
        <v>34.25</v>
      </c>
      <c r="O65" s="154">
        <f t="shared" si="1"/>
        <v>4.9999999999997158E-2</v>
      </c>
      <c r="P65">
        <v>8.1318540145985381</v>
      </c>
      <c r="Q65">
        <v>15.532642335766422</v>
      </c>
      <c r="R65">
        <v>0</v>
      </c>
      <c r="S65">
        <v>1.6924671532846713</v>
      </c>
      <c r="T65">
        <v>8.9430364963503646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8.1199999999999992</v>
      </c>
      <c r="J66">
        <f>BYPL_EOD!AC66+BYPL_EOD!AD66</f>
        <v>15.51</v>
      </c>
      <c r="K66">
        <f>MES_EOD!AC66+MES_EOD!AD66</f>
        <v>0</v>
      </c>
      <c r="L66">
        <f>NDMC_EOD!AC66+NDMC_EOD!AD66</f>
        <v>1.69</v>
      </c>
      <c r="M66">
        <f>TPDDL_EOD!AC66+TPDDL_EOD!AD66</f>
        <v>8.93</v>
      </c>
      <c r="N66">
        <f t="shared" si="0"/>
        <v>34.25</v>
      </c>
      <c r="O66" s="154">
        <f t="shared" si="1"/>
        <v>4.9999999999997158E-2</v>
      </c>
      <c r="P66">
        <v>8.1318540145985381</v>
      </c>
      <c r="Q66">
        <v>15.532642335766422</v>
      </c>
      <c r="R66">
        <v>0</v>
      </c>
      <c r="S66">
        <v>1.6924671532846713</v>
      </c>
      <c r="T66">
        <v>8.9430364963503646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13.21</v>
      </c>
      <c r="J67">
        <f>BYPL_EOD!AC67+BYPL_EOD!AD67</f>
        <v>7.78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13.299178162606399</v>
      </c>
      <c r="Q67">
        <v>7.8325212797182271</v>
      </c>
      <c r="R67">
        <v>0</v>
      </c>
      <c r="S67">
        <v>2.0940416788963896</v>
      </c>
      <c r="T67">
        <v>11.074258878778984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13.21</v>
      </c>
      <c r="J68">
        <f>BYPL_EOD!AC68+BYPL_EOD!AD68</f>
        <v>7.78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34.07</v>
      </c>
      <c r="O68" s="154">
        <f t="shared" si="7"/>
        <v>0.22999999999999687</v>
      </c>
      <c r="P68">
        <v>13.299178162606399</v>
      </c>
      <c r="Q68">
        <v>7.8325212797182271</v>
      </c>
      <c r="R68">
        <v>0</v>
      </c>
      <c r="S68">
        <v>2.0940416788963896</v>
      </c>
      <c r="T68">
        <v>11.074258878778984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13.21</v>
      </c>
      <c r="J69">
        <f>BYPL_EOD!AC69+BYPL_EOD!AD69</f>
        <v>7.78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34.07</v>
      </c>
      <c r="O69" s="154">
        <f t="shared" si="7"/>
        <v>0.22999999999999687</v>
      </c>
      <c r="P69">
        <v>13.299178162606399</v>
      </c>
      <c r="Q69">
        <v>7.8325212797182271</v>
      </c>
      <c r="R69">
        <v>0</v>
      </c>
      <c r="S69">
        <v>2.0940416788963896</v>
      </c>
      <c r="T69">
        <v>11.074258878778984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13.21</v>
      </c>
      <c r="J70">
        <f>BYPL_EOD!AC70+BYPL_EOD!AD70</f>
        <v>7.78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34.07</v>
      </c>
      <c r="O70" s="154">
        <f t="shared" si="7"/>
        <v>0.22999999999999687</v>
      </c>
      <c r="P70">
        <v>13.299178162606399</v>
      </c>
      <c r="Q70">
        <v>7.8325212797182271</v>
      </c>
      <c r="R70">
        <v>0</v>
      </c>
      <c r="S70">
        <v>2.0940416788963896</v>
      </c>
      <c r="T70">
        <v>11.074258878778984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13.21</v>
      </c>
      <c r="J71">
        <f>BYPL_EOD!AC71+BYPL_EOD!AD71</f>
        <v>7.78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34.07</v>
      </c>
      <c r="O71" s="154">
        <f t="shared" si="7"/>
        <v>0.22999999999999687</v>
      </c>
      <c r="P71">
        <v>13.299178162606399</v>
      </c>
      <c r="Q71">
        <v>7.8325212797182271</v>
      </c>
      <c r="R71">
        <v>0</v>
      </c>
      <c r="S71">
        <v>2.0940416788963896</v>
      </c>
      <c r="T71">
        <v>11.074258878778984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13.21</v>
      </c>
      <c r="J72">
        <f>BYPL_EOD!AC72+BYPL_EOD!AD72</f>
        <v>7.78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34.07</v>
      </c>
      <c r="O72" s="154">
        <f t="shared" si="7"/>
        <v>0.22999999999999687</v>
      </c>
      <c r="P72">
        <v>13.299178162606399</v>
      </c>
      <c r="Q72">
        <v>7.8325212797182271</v>
      </c>
      <c r="R72">
        <v>0</v>
      </c>
      <c r="S72">
        <v>2.0940416788963896</v>
      </c>
      <c r="T72">
        <v>11.074258878778984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13.21</v>
      </c>
      <c r="J73">
        <f>BYPL_EOD!AC73+BYPL_EOD!AD73</f>
        <v>7.78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34.07</v>
      </c>
      <c r="O73" s="154">
        <f t="shared" si="7"/>
        <v>0.22999999999999687</v>
      </c>
      <c r="P73">
        <v>13.299178162606399</v>
      </c>
      <c r="Q73">
        <v>7.8325212797182271</v>
      </c>
      <c r="R73">
        <v>0</v>
      </c>
      <c r="S73">
        <v>2.0940416788963896</v>
      </c>
      <c r="T73">
        <v>11.074258878778984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12.21</v>
      </c>
      <c r="J74">
        <f>BYPL_EOD!AC74+BYPL_EOD!AD74</f>
        <v>7.78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33.07</v>
      </c>
      <c r="O74" s="154">
        <f t="shared" si="7"/>
        <v>0.22999999999999687</v>
      </c>
      <c r="P74">
        <v>12.294919866948897</v>
      </c>
      <c r="Q74">
        <v>7.8341094647716956</v>
      </c>
      <c r="R74">
        <v>0</v>
      </c>
      <c r="S74">
        <v>2.0944662836407617</v>
      </c>
      <c r="T74">
        <v>11.076504384638644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12.21</v>
      </c>
      <c r="J75">
        <f>BYPL_EOD!AC75+BYPL_EOD!AD75</f>
        <v>7.78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33.07</v>
      </c>
      <c r="O75" s="154">
        <f t="shared" si="7"/>
        <v>0.53000000000000114</v>
      </c>
      <c r="P75">
        <v>12.405684910795284</v>
      </c>
      <c r="Q75">
        <v>7.9046870275173875</v>
      </c>
      <c r="R75">
        <v>0</v>
      </c>
      <c r="S75">
        <v>2.1133353492591476</v>
      </c>
      <c r="T75">
        <v>11.176292712428182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12.21</v>
      </c>
      <c r="J76">
        <f>BYPL_EOD!AC76+BYPL_EOD!AD76</f>
        <v>7.78</v>
      </c>
      <c r="K76">
        <f>MES_EOD!AC76+MES_EOD!AD76</f>
        <v>0</v>
      </c>
      <c r="L76">
        <f>NDMC_EOD!AC76+NDMC_EOD!AD76</f>
        <v>2.08</v>
      </c>
      <c r="M76">
        <f>TPDDL_EOD!AC76+TPDDL_EOD!AD76</f>
        <v>11</v>
      </c>
      <c r="N76">
        <f t="shared" si="6"/>
        <v>33.07</v>
      </c>
      <c r="O76" s="154">
        <f t="shared" si="7"/>
        <v>0.53000000000000114</v>
      </c>
      <c r="P76">
        <v>12.405684910795284</v>
      </c>
      <c r="Q76">
        <v>7.9046870275173875</v>
      </c>
      <c r="R76">
        <v>0</v>
      </c>
      <c r="S76">
        <v>2.1133353492591476</v>
      </c>
      <c r="T76">
        <v>11.176292712428182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7.89</v>
      </c>
      <c r="J77">
        <f>BYPL_EOD!AC77+BYPL_EOD!AD77</f>
        <v>15.07</v>
      </c>
      <c r="K77">
        <f>MES_EOD!AC77+MES_EOD!AD77</f>
        <v>0</v>
      </c>
      <c r="L77">
        <f>NDMC_EOD!AC77+NDMC_EOD!AD77</f>
        <v>1.64</v>
      </c>
      <c r="M77">
        <f>TPDDL_EOD!AC77+TPDDL_EOD!AD77</f>
        <v>8.68</v>
      </c>
      <c r="N77">
        <f t="shared" si="6"/>
        <v>33.28</v>
      </c>
      <c r="O77" s="154">
        <f t="shared" si="7"/>
        <v>0.32000000000000028</v>
      </c>
      <c r="P77">
        <v>7.965865384615384</v>
      </c>
      <c r="Q77">
        <v>15.214903846153847</v>
      </c>
      <c r="R77">
        <v>0</v>
      </c>
      <c r="S77">
        <v>1.6557692307692307</v>
      </c>
      <c r="T77">
        <v>8.763461538461538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11.99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33.07</v>
      </c>
      <c r="O78" s="154">
        <f t="shared" si="7"/>
        <v>0.53000000000000114</v>
      </c>
      <c r="P78">
        <v>12.18215905654672</v>
      </c>
      <c r="Q78">
        <v>8.1282128817659505</v>
      </c>
      <c r="R78">
        <v>0</v>
      </c>
      <c r="S78">
        <v>2.1133353492591476</v>
      </c>
      <c r="T78">
        <v>11.176292712428182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33.07</v>
      </c>
      <c r="O79" s="154">
        <f t="shared" si="7"/>
        <v>0.53000000000000114</v>
      </c>
      <c r="P79">
        <v>12.18215905654672</v>
      </c>
      <c r="Q79">
        <v>8.1282128817659505</v>
      </c>
      <c r="R79">
        <v>0</v>
      </c>
      <c r="S79">
        <v>2.1133353492591476</v>
      </c>
      <c r="T79">
        <v>11.176292712428182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33.07</v>
      </c>
      <c r="O80" s="154">
        <f t="shared" si="7"/>
        <v>0.53000000000000114</v>
      </c>
      <c r="P80">
        <v>12.18215905654672</v>
      </c>
      <c r="Q80">
        <v>8.1282128817659505</v>
      </c>
      <c r="R80">
        <v>0</v>
      </c>
      <c r="S80">
        <v>2.1133353492591476</v>
      </c>
      <c r="T80">
        <v>11.176292712428182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33.07</v>
      </c>
      <c r="O81" s="154">
        <f t="shared" si="7"/>
        <v>0.53000000000000114</v>
      </c>
      <c r="P81">
        <v>12.18215905654672</v>
      </c>
      <c r="Q81">
        <v>8.1282128817659505</v>
      </c>
      <c r="R81">
        <v>0</v>
      </c>
      <c r="S81">
        <v>2.1133353492591476</v>
      </c>
      <c r="T81">
        <v>11.176292712428182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33.07</v>
      </c>
      <c r="O82" s="154">
        <f t="shared" si="7"/>
        <v>0.53000000000000114</v>
      </c>
      <c r="P82">
        <v>12.18215905654672</v>
      </c>
      <c r="Q82">
        <v>8.1282128817659505</v>
      </c>
      <c r="R82">
        <v>0</v>
      </c>
      <c r="S82">
        <v>2.1133353492591476</v>
      </c>
      <c r="T82">
        <v>11.176292712428182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33.07</v>
      </c>
      <c r="O83" s="154">
        <f t="shared" si="7"/>
        <v>0.53000000000000114</v>
      </c>
      <c r="P83">
        <v>12.18215905654672</v>
      </c>
      <c r="Q83">
        <v>8.1282128817659505</v>
      </c>
      <c r="R83">
        <v>0</v>
      </c>
      <c r="S83">
        <v>2.1133353492591476</v>
      </c>
      <c r="T83">
        <v>11.176292712428182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11.99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33.07</v>
      </c>
      <c r="O84" s="154">
        <f t="shared" si="7"/>
        <v>0.53000000000000114</v>
      </c>
      <c r="P84">
        <v>12.18215905654672</v>
      </c>
      <c r="Q84">
        <v>8.1282128817659505</v>
      </c>
      <c r="R84">
        <v>0</v>
      </c>
      <c r="S84">
        <v>2.1133353492591476</v>
      </c>
      <c r="T84">
        <v>11.176292712428182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11.99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33.07</v>
      </c>
      <c r="O85" s="154">
        <f t="shared" si="7"/>
        <v>0.53000000000000114</v>
      </c>
      <c r="P85">
        <v>12.18215905654672</v>
      </c>
      <c r="Q85">
        <v>8.1282128817659505</v>
      </c>
      <c r="R85">
        <v>0</v>
      </c>
      <c r="S85">
        <v>2.1133353492591476</v>
      </c>
      <c r="T85">
        <v>11.176292712428182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11.99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33.07</v>
      </c>
      <c r="O86" s="154">
        <f t="shared" si="7"/>
        <v>0.53000000000000114</v>
      </c>
      <c r="P86">
        <v>12.18215905654672</v>
      </c>
      <c r="Q86">
        <v>8.1282128817659505</v>
      </c>
      <c r="R86">
        <v>0</v>
      </c>
      <c r="S86">
        <v>2.1133353492591476</v>
      </c>
      <c r="T86">
        <v>11.176292712428182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13.192075139418844</v>
      </c>
      <c r="Q87">
        <v>8.124449662459643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12.99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13.192075139418844</v>
      </c>
      <c r="Q88">
        <v>8.124449662459643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8.1199999999999992</v>
      </c>
      <c r="J89">
        <f>BYPL_EOD!AC89+BYPL_EOD!AD89</f>
        <v>15.51</v>
      </c>
      <c r="K89">
        <f>MES_EOD!AC89+MES_EOD!AD89</f>
        <v>0</v>
      </c>
      <c r="L89">
        <f>NDMC_EOD!AC89+NDMC_EOD!AD89</f>
        <v>1.69</v>
      </c>
      <c r="M89">
        <f>TPDDL_EOD!AC89+TPDDL_EOD!AD89</f>
        <v>8.93</v>
      </c>
      <c r="N89">
        <f t="shared" si="6"/>
        <v>34.25</v>
      </c>
      <c r="O89" s="154">
        <f t="shared" si="7"/>
        <v>0.35000000000000142</v>
      </c>
      <c r="P89">
        <v>8.2029781021897801</v>
      </c>
      <c r="Q89">
        <v>15.668496350364965</v>
      </c>
      <c r="R89">
        <v>0</v>
      </c>
      <c r="S89">
        <v>1.7072700729927008</v>
      </c>
      <c r="T89">
        <v>9.0212554744525555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8.1199999999999992</v>
      </c>
      <c r="J90">
        <f>BYPL_EOD!AC90+BYPL_EOD!AD90</f>
        <v>15.51</v>
      </c>
      <c r="K90">
        <f>MES_EOD!AC90+MES_EOD!AD90</f>
        <v>0</v>
      </c>
      <c r="L90">
        <f>NDMC_EOD!AC90+NDMC_EOD!AD90</f>
        <v>1.69</v>
      </c>
      <c r="M90">
        <f>TPDDL_EOD!AC90+TPDDL_EOD!AD90</f>
        <v>8.93</v>
      </c>
      <c r="N90">
        <f t="shared" si="6"/>
        <v>34.25</v>
      </c>
      <c r="O90" s="154">
        <f t="shared" si="7"/>
        <v>0.35000000000000142</v>
      </c>
      <c r="P90">
        <v>8.2029781021897801</v>
      </c>
      <c r="Q90">
        <v>15.668496350364965</v>
      </c>
      <c r="R90">
        <v>0</v>
      </c>
      <c r="S90">
        <v>1.7072700729927008</v>
      </c>
      <c r="T90">
        <v>9.0212554744525555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34.07</v>
      </c>
      <c r="O91" s="154">
        <f t="shared" si="7"/>
        <v>0.53000000000000114</v>
      </c>
      <c r="P91">
        <v>13.192075139418844</v>
      </c>
      <c r="Q91">
        <v>8.124449662459643</v>
      </c>
      <c r="R91">
        <v>0</v>
      </c>
      <c r="S91">
        <v>2.1123569122395072</v>
      </c>
      <c r="T91">
        <v>11.171118285882008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8.1199999999999992</v>
      </c>
      <c r="J92">
        <f>BYPL_EOD!AC92+BYPL_EOD!AD92</f>
        <v>15.51</v>
      </c>
      <c r="K92">
        <f>MES_EOD!AC92+MES_EOD!AD92</f>
        <v>0</v>
      </c>
      <c r="L92">
        <f>NDMC_EOD!AC92+NDMC_EOD!AD92</f>
        <v>1.69</v>
      </c>
      <c r="M92">
        <f>TPDDL_EOD!AC92+TPDDL_EOD!AD92</f>
        <v>8.93</v>
      </c>
      <c r="N92">
        <f t="shared" si="6"/>
        <v>34.25</v>
      </c>
      <c r="O92" s="154">
        <f t="shared" si="7"/>
        <v>0.35000000000000142</v>
      </c>
      <c r="P92">
        <v>8.2029781021897801</v>
      </c>
      <c r="Q92">
        <v>15.668496350364965</v>
      </c>
      <c r="R92">
        <v>0</v>
      </c>
      <c r="S92">
        <v>1.7072700729927008</v>
      </c>
      <c r="T92">
        <v>9.0212554744525555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8.1199999999999992</v>
      </c>
      <c r="J93">
        <f>BYPL_EOD!AC93+BYPL_EOD!AD93</f>
        <v>15.51</v>
      </c>
      <c r="K93">
        <f>MES_EOD!AC93+MES_EOD!AD93</f>
        <v>0</v>
      </c>
      <c r="L93">
        <f>NDMC_EOD!AC93+NDMC_EOD!AD93</f>
        <v>1.69</v>
      </c>
      <c r="M93">
        <f>TPDDL_EOD!AC93+TPDDL_EOD!AD93</f>
        <v>8.93</v>
      </c>
      <c r="N93">
        <f t="shared" si="6"/>
        <v>34.25</v>
      </c>
      <c r="O93" s="154">
        <f t="shared" si="7"/>
        <v>0.35000000000000142</v>
      </c>
      <c r="P93">
        <v>8.2029781021897801</v>
      </c>
      <c r="Q93">
        <v>15.668496350364965</v>
      </c>
      <c r="R93">
        <v>0</v>
      </c>
      <c r="S93">
        <v>1.7072700729927008</v>
      </c>
      <c r="T93">
        <v>9.0212554744525555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8.1199999999999992</v>
      </c>
      <c r="J94">
        <f>BYPL_EOD!AC94+BYPL_EOD!AD94</f>
        <v>15.51</v>
      </c>
      <c r="K94">
        <f>MES_EOD!AC94+MES_EOD!AD94</f>
        <v>0</v>
      </c>
      <c r="L94">
        <f>NDMC_EOD!AC94+NDMC_EOD!AD94</f>
        <v>1.69</v>
      </c>
      <c r="M94">
        <f>TPDDL_EOD!AC94+TPDDL_EOD!AD94</f>
        <v>8.93</v>
      </c>
      <c r="N94">
        <f t="shared" si="6"/>
        <v>34.25</v>
      </c>
      <c r="O94" s="154">
        <f t="shared" si="7"/>
        <v>0.35000000000000142</v>
      </c>
      <c r="P94">
        <v>8.2029781021897801</v>
      </c>
      <c r="Q94">
        <v>15.668496350364965</v>
      </c>
      <c r="R94">
        <v>0</v>
      </c>
      <c r="S94">
        <v>1.7072700729927008</v>
      </c>
      <c r="T94">
        <v>9.0212554744525555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13.99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35.07</v>
      </c>
      <c r="O95" s="154">
        <f t="shared" si="7"/>
        <v>0.53000000000000114</v>
      </c>
      <c r="P95">
        <v>14.201425719988595</v>
      </c>
      <c r="Q95">
        <v>8.1209010550327925</v>
      </c>
      <c r="R95">
        <v>0</v>
      </c>
      <c r="S95">
        <v>2.1114342743085261</v>
      </c>
      <c r="T95">
        <v>11.166238950670088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13.99</v>
      </c>
      <c r="J96">
        <f>BYPL_EOD!AC96+BYPL_EOD!AD96</f>
        <v>8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35.07</v>
      </c>
      <c r="O96" s="154">
        <f t="shared" si="7"/>
        <v>0.53000000000000114</v>
      </c>
      <c r="P96">
        <v>14.201425719988595</v>
      </c>
      <c r="Q96">
        <v>8.1209010550327925</v>
      </c>
      <c r="R96">
        <v>0</v>
      </c>
      <c r="S96">
        <v>2.1114342743085261</v>
      </c>
      <c r="T96">
        <v>11.166238950670088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13.99</v>
      </c>
      <c r="J97">
        <f>BYPL_EOD!AC97+BYPL_EOD!AD97</f>
        <v>8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35.07</v>
      </c>
      <c r="O97" s="154">
        <f t="shared" si="7"/>
        <v>0.53000000000000114</v>
      </c>
      <c r="P97">
        <v>14.201425719988595</v>
      </c>
      <c r="Q97">
        <v>8.1209010550327925</v>
      </c>
      <c r="R97">
        <v>0</v>
      </c>
      <c r="S97">
        <v>2.1114342743085261</v>
      </c>
      <c r="T97">
        <v>11.166238950670088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13.99</v>
      </c>
      <c r="J98">
        <f>BYPL_EOD!AC98+BYPL_EOD!AD98</f>
        <v>8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35.07</v>
      </c>
      <c r="O98" s="154">
        <f t="shared" si="7"/>
        <v>0.53000000000000114</v>
      </c>
      <c r="P98">
        <v>14.201425719988595</v>
      </c>
      <c r="Q98">
        <v>8.1209010550327925</v>
      </c>
      <c r="R98">
        <v>0</v>
      </c>
      <c r="S98">
        <v>2.1114342743085261</v>
      </c>
      <c r="T98">
        <v>11.166238950670088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0.84144999999999981</v>
      </c>
      <c r="E99" s="156">
        <f t="shared" si="12"/>
        <v>0</v>
      </c>
      <c r="F99" s="156">
        <f t="shared" si="12"/>
        <v>2.016</v>
      </c>
      <c r="G99" s="156">
        <f t="shared" si="12"/>
        <v>0.84144999999999981</v>
      </c>
      <c r="H99" s="156"/>
      <c r="I99" s="156">
        <f t="shared" si="12"/>
        <v>0.30378250000000018</v>
      </c>
      <c r="J99" s="156">
        <f t="shared" si="12"/>
        <v>0.22567499999999974</v>
      </c>
      <c r="K99" s="156">
        <f t="shared" si="12"/>
        <v>0</v>
      </c>
      <c r="L99" s="156">
        <f t="shared" si="12"/>
        <v>4.8150000000000061E-2</v>
      </c>
      <c r="M99" s="156">
        <f t="shared" si="12"/>
        <v>0.25467249999999986</v>
      </c>
      <c r="N99" s="156">
        <f t="shared" si="12"/>
        <v>0.83228000000000102</v>
      </c>
      <c r="O99" s="156">
        <f t="shared" si="12"/>
        <v>9.1699999999999993E-3</v>
      </c>
      <c r="P99" s="156">
        <f t="shared" si="12"/>
        <v>0.30726249362940516</v>
      </c>
      <c r="Q99" s="156">
        <f t="shared" si="12"/>
        <v>0.2279750725178101</v>
      </c>
      <c r="R99" s="156">
        <f t="shared" si="12"/>
        <v>0</v>
      </c>
      <c r="S99" s="156">
        <f t="shared" si="12"/>
        <v>4.8689042849891152E-2</v>
      </c>
      <c r="T99" s="156">
        <f t="shared" si="12"/>
        <v>0.25752339100289362</v>
      </c>
      <c r="U99" s="156">
        <f t="shared" si="12"/>
        <v>0.84144999999999981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212.74</v>
      </c>
      <c r="E3">
        <f>BAWANA!AM3</f>
        <v>0</v>
      </c>
      <c r="F3">
        <f>(B3+C3)*0.8</f>
        <v>256</v>
      </c>
      <c r="G3">
        <f>(D3+E3)</f>
        <v>212.74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50</v>
      </c>
      <c r="N3">
        <f t="shared" ref="N3:N66" si="0">SUM(I3:M3)</f>
        <v>212.74</v>
      </c>
      <c r="O3" s="154">
        <f t="shared" ref="O3:O66" si="1">G3-N3</f>
        <v>0</v>
      </c>
      <c r="P3">
        <v>76</v>
      </c>
      <c r="Q3">
        <v>49.92</v>
      </c>
      <c r="R3">
        <v>5.82</v>
      </c>
      <c r="S3">
        <v>31</v>
      </c>
      <c r="T3">
        <v>50</v>
      </c>
      <c r="U3" s="156">
        <f t="shared" ref="U3:U66" si="2">SUM(P3:T3)</f>
        <v>212.74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212.74</v>
      </c>
      <c r="E4">
        <f>BAWANA!AM4</f>
        <v>0</v>
      </c>
      <c r="F4">
        <f t="shared" ref="F4:F67" si="4">(B4+C4)*0.8</f>
        <v>256</v>
      </c>
      <c r="G4">
        <f t="shared" ref="G4:G67" si="5">(D4+E4)</f>
        <v>212.74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50</v>
      </c>
      <c r="N4">
        <f t="shared" si="0"/>
        <v>212.74</v>
      </c>
      <c r="O4" s="154">
        <f t="shared" si="1"/>
        <v>0</v>
      </c>
      <c r="P4">
        <v>76</v>
      </c>
      <c r="Q4">
        <v>49.92</v>
      </c>
      <c r="R4">
        <v>5.82</v>
      </c>
      <c r="S4">
        <v>31</v>
      </c>
      <c r="T4">
        <v>50</v>
      </c>
      <c r="U4" s="156">
        <f t="shared" si="2"/>
        <v>212.74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212.74</v>
      </c>
      <c r="E5">
        <f>BAWANA!AM5</f>
        <v>0</v>
      </c>
      <c r="F5">
        <f t="shared" si="4"/>
        <v>256</v>
      </c>
      <c r="G5">
        <f t="shared" si="5"/>
        <v>212.74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50</v>
      </c>
      <c r="N5">
        <f t="shared" si="0"/>
        <v>212.74</v>
      </c>
      <c r="O5" s="154">
        <f t="shared" si="1"/>
        <v>0</v>
      </c>
      <c r="P5">
        <v>76</v>
      </c>
      <c r="Q5">
        <v>49.92</v>
      </c>
      <c r="R5">
        <v>5.82</v>
      </c>
      <c r="S5">
        <v>31</v>
      </c>
      <c r="T5">
        <v>50</v>
      </c>
      <c r="U5" s="156">
        <f t="shared" si="2"/>
        <v>212.74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212.74</v>
      </c>
      <c r="E6">
        <f>BAWANA!AM6</f>
        <v>0</v>
      </c>
      <c r="F6">
        <f t="shared" si="4"/>
        <v>256</v>
      </c>
      <c r="G6">
        <f t="shared" si="5"/>
        <v>212.74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50</v>
      </c>
      <c r="N6">
        <f t="shared" si="0"/>
        <v>212.74</v>
      </c>
      <c r="O6" s="154">
        <f t="shared" si="1"/>
        <v>0</v>
      </c>
      <c r="P6">
        <v>76</v>
      </c>
      <c r="Q6">
        <v>49.92</v>
      </c>
      <c r="R6">
        <v>5.82</v>
      </c>
      <c r="S6">
        <v>31</v>
      </c>
      <c r="T6">
        <v>50</v>
      </c>
      <c r="U6" s="156">
        <f t="shared" si="2"/>
        <v>212.74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212.74</v>
      </c>
      <c r="E7">
        <f>BAWANA!AM7</f>
        <v>0</v>
      </c>
      <c r="F7">
        <f t="shared" si="4"/>
        <v>256</v>
      </c>
      <c r="G7">
        <f t="shared" si="5"/>
        <v>212.74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50</v>
      </c>
      <c r="N7">
        <f t="shared" si="0"/>
        <v>212.74</v>
      </c>
      <c r="O7" s="154">
        <f t="shared" si="1"/>
        <v>0</v>
      </c>
      <c r="P7">
        <v>76</v>
      </c>
      <c r="Q7">
        <v>49.92</v>
      </c>
      <c r="R7">
        <v>5.82</v>
      </c>
      <c r="S7">
        <v>31</v>
      </c>
      <c r="T7">
        <v>50</v>
      </c>
      <c r="U7" s="156">
        <f t="shared" si="2"/>
        <v>212.74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212.74</v>
      </c>
      <c r="E8">
        <f>BAWANA!AM8</f>
        <v>0</v>
      </c>
      <c r="F8">
        <f t="shared" si="4"/>
        <v>256</v>
      </c>
      <c r="G8">
        <f t="shared" si="5"/>
        <v>212.74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50</v>
      </c>
      <c r="N8">
        <f t="shared" si="0"/>
        <v>212.74</v>
      </c>
      <c r="O8" s="154">
        <f t="shared" si="1"/>
        <v>0</v>
      </c>
      <c r="P8">
        <v>76</v>
      </c>
      <c r="Q8">
        <v>49.92</v>
      </c>
      <c r="R8">
        <v>5.82</v>
      </c>
      <c r="S8">
        <v>31</v>
      </c>
      <c r="T8">
        <v>50</v>
      </c>
      <c r="U8" s="156">
        <f t="shared" si="2"/>
        <v>212.74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212.74</v>
      </c>
      <c r="E9">
        <f>BAWANA!AM9</f>
        <v>0</v>
      </c>
      <c r="F9">
        <f t="shared" si="4"/>
        <v>256</v>
      </c>
      <c r="G9">
        <f t="shared" si="5"/>
        <v>212.74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50</v>
      </c>
      <c r="N9">
        <f t="shared" si="0"/>
        <v>212.74</v>
      </c>
      <c r="O9" s="154">
        <f t="shared" si="1"/>
        <v>0</v>
      </c>
      <c r="P9">
        <v>76</v>
      </c>
      <c r="Q9">
        <v>49.92</v>
      </c>
      <c r="R9">
        <v>5.82</v>
      </c>
      <c r="S9">
        <v>31</v>
      </c>
      <c r="T9">
        <v>50</v>
      </c>
      <c r="U9" s="156">
        <f t="shared" si="2"/>
        <v>212.74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212.74</v>
      </c>
      <c r="E10">
        <f>BAWANA!AM10</f>
        <v>0</v>
      </c>
      <c r="F10">
        <f t="shared" si="4"/>
        <v>256</v>
      </c>
      <c r="G10">
        <f t="shared" si="5"/>
        <v>212.74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50</v>
      </c>
      <c r="N10">
        <f t="shared" si="0"/>
        <v>212.74</v>
      </c>
      <c r="O10" s="154">
        <f t="shared" si="1"/>
        <v>0</v>
      </c>
      <c r="P10">
        <v>76</v>
      </c>
      <c r="Q10">
        <v>49.92</v>
      </c>
      <c r="R10">
        <v>5.82</v>
      </c>
      <c r="S10">
        <v>31</v>
      </c>
      <c r="T10">
        <v>50</v>
      </c>
      <c r="U10" s="156">
        <f t="shared" si="2"/>
        <v>212.74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212.74</v>
      </c>
      <c r="E11">
        <f>BAWANA!AM11</f>
        <v>0</v>
      </c>
      <c r="F11">
        <f t="shared" si="4"/>
        <v>256</v>
      </c>
      <c r="G11">
        <f t="shared" si="5"/>
        <v>212.74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50</v>
      </c>
      <c r="N11">
        <f t="shared" si="0"/>
        <v>212.74</v>
      </c>
      <c r="O11" s="154">
        <f t="shared" si="1"/>
        <v>0</v>
      </c>
      <c r="P11">
        <v>76</v>
      </c>
      <c r="Q11">
        <v>49.92</v>
      </c>
      <c r="R11">
        <v>5.82</v>
      </c>
      <c r="S11">
        <v>31</v>
      </c>
      <c r="T11">
        <v>50</v>
      </c>
      <c r="U11" s="156">
        <f t="shared" si="2"/>
        <v>212.74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212.74</v>
      </c>
      <c r="E12">
        <f>BAWANA!AM12</f>
        <v>0</v>
      </c>
      <c r="F12">
        <f t="shared" si="4"/>
        <v>256</v>
      </c>
      <c r="G12">
        <f t="shared" si="5"/>
        <v>212.74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50</v>
      </c>
      <c r="N12">
        <f t="shared" si="0"/>
        <v>212.74</v>
      </c>
      <c r="O12" s="154">
        <f t="shared" si="1"/>
        <v>0</v>
      </c>
      <c r="P12">
        <v>76</v>
      </c>
      <c r="Q12">
        <v>49.92</v>
      </c>
      <c r="R12">
        <v>5.82</v>
      </c>
      <c r="S12">
        <v>31</v>
      </c>
      <c r="T12">
        <v>50</v>
      </c>
      <c r="U12" s="156">
        <f t="shared" si="2"/>
        <v>212.74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212.74</v>
      </c>
      <c r="E13">
        <f>BAWANA!AM13</f>
        <v>0</v>
      </c>
      <c r="F13">
        <f t="shared" si="4"/>
        <v>256</v>
      </c>
      <c r="G13">
        <f t="shared" si="5"/>
        <v>212.74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50</v>
      </c>
      <c r="N13">
        <f t="shared" si="0"/>
        <v>212.74</v>
      </c>
      <c r="O13" s="154">
        <f t="shared" si="1"/>
        <v>0</v>
      </c>
      <c r="P13">
        <v>76</v>
      </c>
      <c r="Q13">
        <v>49.92</v>
      </c>
      <c r="R13">
        <v>5.82</v>
      </c>
      <c r="S13">
        <v>31</v>
      </c>
      <c r="T13">
        <v>50</v>
      </c>
      <c r="U13" s="156">
        <f t="shared" si="2"/>
        <v>212.74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212.74</v>
      </c>
      <c r="E14">
        <f>BAWANA!AM14</f>
        <v>0</v>
      </c>
      <c r="F14">
        <f t="shared" si="4"/>
        <v>256</v>
      </c>
      <c r="G14">
        <f t="shared" si="5"/>
        <v>212.74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50</v>
      </c>
      <c r="N14">
        <f t="shared" si="0"/>
        <v>212.74</v>
      </c>
      <c r="O14" s="154">
        <f t="shared" si="1"/>
        <v>0</v>
      </c>
      <c r="P14">
        <v>76</v>
      </c>
      <c r="Q14">
        <v>49.92</v>
      </c>
      <c r="R14">
        <v>5.82</v>
      </c>
      <c r="S14">
        <v>31</v>
      </c>
      <c r="T14">
        <v>50</v>
      </c>
      <c r="U14" s="156">
        <f t="shared" si="2"/>
        <v>212.74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212.74</v>
      </c>
      <c r="E15">
        <f>BAWANA!AM15</f>
        <v>0</v>
      </c>
      <c r="F15">
        <f t="shared" si="4"/>
        <v>256</v>
      </c>
      <c r="G15">
        <f t="shared" si="5"/>
        <v>212.74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50</v>
      </c>
      <c r="N15">
        <f t="shared" si="0"/>
        <v>212.74</v>
      </c>
      <c r="O15" s="154">
        <f t="shared" si="1"/>
        <v>0</v>
      </c>
      <c r="P15">
        <v>76</v>
      </c>
      <c r="Q15">
        <v>49.92</v>
      </c>
      <c r="R15">
        <v>5.82</v>
      </c>
      <c r="S15">
        <v>31</v>
      </c>
      <c r="T15">
        <v>50</v>
      </c>
      <c r="U15" s="156">
        <f t="shared" si="2"/>
        <v>212.74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212.74</v>
      </c>
      <c r="E16">
        <f>BAWANA!AM16</f>
        <v>0</v>
      </c>
      <c r="F16">
        <f t="shared" si="4"/>
        <v>256</v>
      </c>
      <c r="G16">
        <f t="shared" si="5"/>
        <v>212.74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212.74</v>
      </c>
      <c r="O16" s="154">
        <f t="shared" si="1"/>
        <v>0</v>
      </c>
      <c r="P16">
        <v>76</v>
      </c>
      <c r="Q16">
        <v>49.92</v>
      </c>
      <c r="R16">
        <v>5.82</v>
      </c>
      <c r="S16">
        <v>31</v>
      </c>
      <c r="T16">
        <v>50</v>
      </c>
      <c r="U16" s="156">
        <f t="shared" si="2"/>
        <v>212.74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212.74</v>
      </c>
      <c r="E17">
        <f>BAWANA!AM17</f>
        <v>0</v>
      </c>
      <c r="F17">
        <f t="shared" si="4"/>
        <v>256</v>
      </c>
      <c r="G17">
        <f t="shared" si="5"/>
        <v>212.74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212.74</v>
      </c>
      <c r="O17" s="154">
        <f t="shared" si="1"/>
        <v>0</v>
      </c>
      <c r="P17">
        <v>76</v>
      </c>
      <c r="Q17">
        <v>49.92</v>
      </c>
      <c r="R17">
        <v>5.82</v>
      </c>
      <c r="S17">
        <v>31</v>
      </c>
      <c r="T17">
        <v>50</v>
      </c>
      <c r="U17" s="156">
        <f t="shared" si="2"/>
        <v>212.74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212.74</v>
      </c>
      <c r="E18">
        <f>BAWANA!AM18</f>
        <v>0</v>
      </c>
      <c r="F18">
        <f t="shared" si="4"/>
        <v>256</v>
      </c>
      <c r="G18">
        <f t="shared" si="5"/>
        <v>212.74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212.74</v>
      </c>
      <c r="O18" s="154">
        <f t="shared" si="1"/>
        <v>0</v>
      </c>
      <c r="P18">
        <v>76</v>
      </c>
      <c r="Q18">
        <v>49.92</v>
      </c>
      <c r="R18">
        <v>5.82</v>
      </c>
      <c r="S18">
        <v>31</v>
      </c>
      <c r="T18">
        <v>50</v>
      </c>
      <c r="U18" s="156">
        <f t="shared" si="2"/>
        <v>212.74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212.74</v>
      </c>
      <c r="E19">
        <f>BAWANA!AM19</f>
        <v>0</v>
      </c>
      <c r="F19">
        <f t="shared" si="4"/>
        <v>256</v>
      </c>
      <c r="G19">
        <f t="shared" si="5"/>
        <v>212.74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212.74</v>
      </c>
      <c r="O19" s="154">
        <f t="shared" si="1"/>
        <v>0</v>
      </c>
      <c r="P19">
        <v>76</v>
      </c>
      <c r="Q19">
        <v>49.92</v>
      </c>
      <c r="R19">
        <v>5.82</v>
      </c>
      <c r="S19">
        <v>31</v>
      </c>
      <c r="T19">
        <v>50</v>
      </c>
      <c r="U19" s="156">
        <f t="shared" si="2"/>
        <v>212.74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P20">
        <v>76</v>
      </c>
      <c r="Q20">
        <v>49.92</v>
      </c>
      <c r="R20">
        <v>5.82</v>
      </c>
      <c r="S20">
        <v>31</v>
      </c>
      <c r="T20">
        <v>50</v>
      </c>
      <c r="U20" s="156">
        <f t="shared" si="2"/>
        <v>212.74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212.74</v>
      </c>
      <c r="E21">
        <f>BAWANA!AM21</f>
        <v>0</v>
      </c>
      <c r="F21">
        <f t="shared" si="4"/>
        <v>256</v>
      </c>
      <c r="G21">
        <f t="shared" si="5"/>
        <v>212.74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212.74</v>
      </c>
      <c r="O21" s="154">
        <f t="shared" si="1"/>
        <v>0</v>
      </c>
      <c r="P21">
        <v>76</v>
      </c>
      <c r="Q21">
        <v>49.92</v>
      </c>
      <c r="R21">
        <v>5.82</v>
      </c>
      <c r="S21">
        <v>31</v>
      </c>
      <c r="T21">
        <v>50</v>
      </c>
      <c r="U21" s="156">
        <f t="shared" si="2"/>
        <v>212.74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212.74</v>
      </c>
      <c r="E22">
        <f>BAWANA!AM22</f>
        <v>0</v>
      </c>
      <c r="F22">
        <f t="shared" si="4"/>
        <v>256</v>
      </c>
      <c r="G22">
        <f t="shared" si="5"/>
        <v>212.74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212.74</v>
      </c>
      <c r="O22" s="154">
        <f t="shared" si="1"/>
        <v>0</v>
      </c>
      <c r="P22">
        <v>76</v>
      </c>
      <c r="Q22">
        <v>49.92</v>
      </c>
      <c r="R22">
        <v>5.82</v>
      </c>
      <c r="S22">
        <v>31</v>
      </c>
      <c r="T22">
        <v>50</v>
      </c>
      <c r="U22" s="156">
        <f t="shared" si="2"/>
        <v>212.74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212.74</v>
      </c>
      <c r="E23">
        <f>BAWANA!AM23</f>
        <v>0</v>
      </c>
      <c r="F23">
        <f t="shared" si="4"/>
        <v>256</v>
      </c>
      <c r="G23">
        <f t="shared" si="5"/>
        <v>212.74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212.74</v>
      </c>
      <c r="O23" s="154">
        <f t="shared" si="1"/>
        <v>0</v>
      </c>
      <c r="P23">
        <v>76</v>
      </c>
      <c r="Q23">
        <v>49.92</v>
      </c>
      <c r="R23">
        <v>5.82</v>
      </c>
      <c r="S23">
        <v>31</v>
      </c>
      <c r="T23">
        <v>50</v>
      </c>
      <c r="U23" s="156">
        <f t="shared" si="2"/>
        <v>212.74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212.74</v>
      </c>
      <c r="E24">
        <f>BAWANA!AM24</f>
        <v>0</v>
      </c>
      <c r="F24">
        <f t="shared" si="4"/>
        <v>256</v>
      </c>
      <c r="G24">
        <f t="shared" si="5"/>
        <v>212.74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212.74</v>
      </c>
      <c r="O24" s="154">
        <f t="shared" si="1"/>
        <v>0</v>
      </c>
      <c r="P24">
        <v>76</v>
      </c>
      <c r="Q24">
        <v>49.92</v>
      </c>
      <c r="R24">
        <v>5.82</v>
      </c>
      <c r="S24">
        <v>31</v>
      </c>
      <c r="T24">
        <v>50</v>
      </c>
      <c r="U24" s="156">
        <f t="shared" si="2"/>
        <v>212.74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212.74</v>
      </c>
      <c r="E25">
        <f>BAWANA!AM25</f>
        <v>0</v>
      </c>
      <c r="F25">
        <f t="shared" si="4"/>
        <v>256</v>
      </c>
      <c r="G25">
        <f t="shared" si="5"/>
        <v>212.74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212.74</v>
      </c>
      <c r="O25" s="154">
        <f t="shared" si="1"/>
        <v>0</v>
      </c>
      <c r="P25">
        <v>76</v>
      </c>
      <c r="Q25">
        <v>49.92</v>
      </c>
      <c r="R25">
        <v>5.82</v>
      </c>
      <c r="S25">
        <v>31</v>
      </c>
      <c r="T25">
        <v>50</v>
      </c>
      <c r="U25" s="156">
        <f t="shared" si="2"/>
        <v>212.74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212.74</v>
      </c>
      <c r="E26">
        <f>BAWANA!AM26</f>
        <v>0</v>
      </c>
      <c r="F26">
        <f t="shared" si="4"/>
        <v>256</v>
      </c>
      <c r="G26">
        <f t="shared" si="5"/>
        <v>212.74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212.74</v>
      </c>
      <c r="O26" s="154">
        <f t="shared" si="1"/>
        <v>0</v>
      </c>
      <c r="P26">
        <v>76</v>
      </c>
      <c r="Q26">
        <v>49.92</v>
      </c>
      <c r="R26">
        <v>5.82</v>
      </c>
      <c r="S26">
        <v>31</v>
      </c>
      <c r="T26">
        <v>50</v>
      </c>
      <c r="U26" s="156">
        <f t="shared" si="2"/>
        <v>212.74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212.74</v>
      </c>
      <c r="E27">
        <f>BAWANA!AM27</f>
        <v>0</v>
      </c>
      <c r="F27">
        <f t="shared" si="4"/>
        <v>256</v>
      </c>
      <c r="G27">
        <f t="shared" si="5"/>
        <v>212.74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212.74</v>
      </c>
      <c r="O27" s="154">
        <f t="shared" si="1"/>
        <v>0</v>
      </c>
      <c r="P27">
        <v>76</v>
      </c>
      <c r="Q27">
        <v>49.92</v>
      </c>
      <c r="R27">
        <v>5.82</v>
      </c>
      <c r="S27">
        <v>31</v>
      </c>
      <c r="T27">
        <v>50</v>
      </c>
      <c r="U27" s="156">
        <f t="shared" si="2"/>
        <v>212.74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212.74</v>
      </c>
      <c r="E28">
        <f>BAWANA!AM28</f>
        <v>0</v>
      </c>
      <c r="F28">
        <f t="shared" si="4"/>
        <v>256</v>
      </c>
      <c r="G28">
        <f t="shared" si="5"/>
        <v>212.74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212.74</v>
      </c>
      <c r="O28" s="154">
        <f t="shared" si="1"/>
        <v>0</v>
      </c>
      <c r="P28">
        <v>76</v>
      </c>
      <c r="Q28">
        <v>49.92</v>
      </c>
      <c r="R28">
        <v>5.82</v>
      </c>
      <c r="S28">
        <v>31</v>
      </c>
      <c r="T28">
        <v>50</v>
      </c>
      <c r="U28" s="156">
        <f t="shared" si="2"/>
        <v>212.74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212.74</v>
      </c>
      <c r="E29">
        <f>BAWANA!AM29</f>
        <v>0</v>
      </c>
      <c r="F29">
        <f t="shared" si="4"/>
        <v>256</v>
      </c>
      <c r="G29">
        <f t="shared" si="5"/>
        <v>212.74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212.74</v>
      </c>
      <c r="O29" s="154">
        <f t="shared" si="1"/>
        <v>0</v>
      </c>
      <c r="P29">
        <v>76</v>
      </c>
      <c r="Q29">
        <v>49.92</v>
      </c>
      <c r="R29">
        <v>5.82</v>
      </c>
      <c r="S29">
        <v>31</v>
      </c>
      <c r="T29">
        <v>50</v>
      </c>
      <c r="U29" s="156">
        <f t="shared" si="2"/>
        <v>212.74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212.74</v>
      </c>
      <c r="E30">
        <f>BAWANA!AM30</f>
        <v>0</v>
      </c>
      <c r="F30">
        <f t="shared" si="4"/>
        <v>256</v>
      </c>
      <c r="G30">
        <f t="shared" si="5"/>
        <v>212.74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212.74</v>
      </c>
      <c r="O30" s="154">
        <f t="shared" si="1"/>
        <v>0</v>
      </c>
      <c r="P30">
        <v>76</v>
      </c>
      <c r="Q30">
        <v>49.92</v>
      </c>
      <c r="R30">
        <v>5.82</v>
      </c>
      <c r="S30">
        <v>31</v>
      </c>
      <c r="T30">
        <v>50</v>
      </c>
      <c r="U30" s="156">
        <f t="shared" si="2"/>
        <v>212.74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212.74</v>
      </c>
      <c r="E31">
        <f>BAWANA!AM31</f>
        <v>0</v>
      </c>
      <c r="F31">
        <f t="shared" si="4"/>
        <v>256</v>
      </c>
      <c r="G31">
        <f t="shared" si="5"/>
        <v>212.74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212.74</v>
      </c>
      <c r="O31" s="154">
        <f t="shared" si="1"/>
        <v>0</v>
      </c>
      <c r="P31">
        <v>76</v>
      </c>
      <c r="Q31">
        <v>49.92</v>
      </c>
      <c r="R31">
        <v>5.82</v>
      </c>
      <c r="S31">
        <v>31</v>
      </c>
      <c r="T31">
        <v>50</v>
      </c>
      <c r="U31" s="156">
        <f t="shared" si="2"/>
        <v>212.74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212.74</v>
      </c>
      <c r="E32">
        <f>BAWANA!AM32</f>
        <v>0</v>
      </c>
      <c r="F32">
        <f t="shared" si="4"/>
        <v>256</v>
      </c>
      <c r="G32">
        <f t="shared" si="5"/>
        <v>212.74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212.74</v>
      </c>
      <c r="O32" s="154">
        <f t="shared" si="1"/>
        <v>0</v>
      </c>
      <c r="P32">
        <v>76</v>
      </c>
      <c r="Q32">
        <v>49.92</v>
      </c>
      <c r="R32">
        <v>5.82</v>
      </c>
      <c r="S32">
        <v>31</v>
      </c>
      <c r="T32">
        <v>50</v>
      </c>
      <c r="U32" s="156">
        <f t="shared" si="2"/>
        <v>212.74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212.74</v>
      </c>
      <c r="E33">
        <f>BAWANA!AM33</f>
        <v>0</v>
      </c>
      <c r="F33">
        <f t="shared" si="4"/>
        <v>256</v>
      </c>
      <c r="G33">
        <f t="shared" si="5"/>
        <v>212.74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212.74</v>
      </c>
      <c r="O33" s="154">
        <f t="shared" si="1"/>
        <v>0</v>
      </c>
      <c r="P33">
        <v>76</v>
      </c>
      <c r="Q33">
        <v>49.92</v>
      </c>
      <c r="R33">
        <v>5.82</v>
      </c>
      <c r="S33">
        <v>31</v>
      </c>
      <c r="T33">
        <v>50</v>
      </c>
      <c r="U33" s="156">
        <f t="shared" si="2"/>
        <v>212.74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212.74</v>
      </c>
      <c r="E34">
        <f>BAWANA!AM34</f>
        <v>0</v>
      </c>
      <c r="F34">
        <f t="shared" si="4"/>
        <v>256</v>
      </c>
      <c r="G34">
        <f t="shared" si="5"/>
        <v>212.74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212.74</v>
      </c>
      <c r="O34" s="154">
        <f t="shared" si="1"/>
        <v>0</v>
      </c>
      <c r="P34">
        <v>76</v>
      </c>
      <c r="Q34">
        <v>49.92</v>
      </c>
      <c r="R34">
        <v>5.82</v>
      </c>
      <c r="S34">
        <v>31</v>
      </c>
      <c r="T34">
        <v>50</v>
      </c>
      <c r="U34" s="156">
        <f t="shared" si="2"/>
        <v>212.74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212.74</v>
      </c>
      <c r="E35">
        <f>BAWANA!AM35</f>
        <v>0</v>
      </c>
      <c r="F35">
        <f t="shared" si="4"/>
        <v>256</v>
      </c>
      <c r="G35">
        <f t="shared" si="5"/>
        <v>212.74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212.74</v>
      </c>
      <c r="O35" s="154">
        <f t="shared" si="1"/>
        <v>0</v>
      </c>
      <c r="P35">
        <v>76</v>
      </c>
      <c r="Q35">
        <v>49.92</v>
      </c>
      <c r="R35">
        <v>5.82</v>
      </c>
      <c r="S35">
        <v>31</v>
      </c>
      <c r="T35">
        <v>50</v>
      </c>
      <c r="U35" s="156">
        <f t="shared" si="2"/>
        <v>212.74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212.74</v>
      </c>
      <c r="E36">
        <f>BAWANA!AM36</f>
        <v>0</v>
      </c>
      <c r="F36">
        <f t="shared" si="4"/>
        <v>256</v>
      </c>
      <c r="G36">
        <f t="shared" si="5"/>
        <v>212.74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212.74</v>
      </c>
      <c r="O36" s="154">
        <f t="shared" si="1"/>
        <v>0</v>
      </c>
      <c r="P36">
        <v>76</v>
      </c>
      <c r="Q36">
        <v>49.92</v>
      </c>
      <c r="R36">
        <v>5.82</v>
      </c>
      <c r="S36">
        <v>31</v>
      </c>
      <c r="T36">
        <v>50</v>
      </c>
      <c r="U36" s="156">
        <f t="shared" si="2"/>
        <v>212.74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212.74</v>
      </c>
      <c r="E37">
        <f>BAWANA!AM37</f>
        <v>0</v>
      </c>
      <c r="F37">
        <f t="shared" si="4"/>
        <v>256</v>
      </c>
      <c r="G37">
        <f t="shared" si="5"/>
        <v>212.74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212.74</v>
      </c>
      <c r="O37" s="154">
        <f t="shared" si="1"/>
        <v>0</v>
      </c>
      <c r="P37">
        <v>76</v>
      </c>
      <c r="Q37">
        <v>49.92</v>
      </c>
      <c r="R37">
        <v>5.82</v>
      </c>
      <c r="S37">
        <v>31</v>
      </c>
      <c r="T37">
        <v>50</v>
      </c>
      <c r="U37" s="156">
        <f t="shared" si="2"/>
        <v>212.74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212.74</v>
      </c>
      <c r="E38">
        <f>BAWANA!AM38</f>
        <v>0</v>
      </c>
      <c r="F38">
        <f t="shared" si="4"/>
        <v>256</v>
      </c>
      <c r="G38">
        <f t="shared" si="5"/>
        <v>212.74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212.74</v>
      </c>
      <c r="O38" s="154">
        <f t="shared" si="1"/>
        <v>0</v>
      </c>
      <c r="P38">
        <v>76</v>
      </c>
      <c r="Q38">
        <v>49.92</v>
      </c>
      <c r="R38">
        <v>5.82</v>
      </c>
      <c r="S38">
        <v>31</v>
      </c>
      <c r="T38">
        <v>50</v>
      </c>
      <c r="U38" s="156">
        <f t="shared" si="2"/>
        <v>212.74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212.74</v>
      </c>
      <c r="E39">
        <f>BAWANA!AM39</f>
        <v>0</v>
      </c>
      <c r="F39">
        <f t="shared" si="4"/>
        <v>256</v>
      </c>
      <c r="G39">
        <f t="shared" si="5"/>
        <v>212.74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212.74</v>
      </c>
      <c r="O39" s="154">
        <f t="shared" si="1"/>
        <v>0</v>
      </c>
      <c r="P39">
        <v>76</v>
      </c>
      <c r="Q39">
        <v>49.92</v>
      </c>
      <c r="R39">
        <v>5.82</v>
      </c>
      <c r="S39">
        <v>31</v>
      </c>
      <c r="T39">
        <v>50</v>
      </c>
      <c r="U39" s="156">
        <f t="shared" si="2"/>
        <v>212.74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212.74</v>
      </c>
      <c r="E40">
        <f>BAWANA!AM40</f>
        <v>0</v>
      </c>
      <c r="F40">
        <f t="shared" si="4"/>
        <v>256</v>
      </c>
      <c r="G40">
        <f t="shared" si="5"/>
        <v>212.74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212.74</v>
      </c>
      <c r="O40" s="154">
        <f t="shared" si="1"/>
        <v>0</v>
      </c>
      <c r="P40">
        <v>76</v>
      </c>
      <c r="Q40">
        <v>49.92</v>
      </c>
      <c r="R40">
        <v>5.82</v>
      </c>
      <c r="S40">
        <v>31</v>
      </c>
      <c r="T40">
        <v>50</v>
      </c>
      <c r="U40" s="156">
        <f t="shared" si="2"/>
        <v>212.74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212.74</v>
      </c>
      <c r="E41">
        <f>BAWANA!AM41</f>
        <v>0</v>
      </c>
      <c r="F41">
        <f t="shared" si="4"/>
        <v>256</v>
      </c>
      <c r="G41">
        <f t="shared" si="5"/>
        <v>212.74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212.74</v>
      </c>
      <c r="O41" s="154">
        <f t="shared" si="1"/>
        <v>0</v>
      </c>
      <c r="P41">
        <v>76</v>
      </c>
      <c r="Q41">
        <v>49.92</v>
      </c>
      <c r="R41">
        <v>5.82</v>
      </c>
      <c r="S41">
        <v>31</v>
      </c>
      <c r="T41">
        <v>50</v>
      </c>
      <c r="U41" s="156">
        <f t="shared" si="2"/>
        <v>212.74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212.74</v>
      </c>
      <c r="E42">
        <f>BAWANA!AM42</f>
        <v>0</v>
      </c>
      <c r="F42">
        <f t="shared" si="4"/>
        <v>256</v>
      </c>
      <c r="G42">
        <f t="shared" si="5"/>
        <v>212.74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212.74</v>
      </c>
      <c r="O42" s="154">
        <f t="shared" si="1"/>
        <v>0</v>
      </c>
      <c r="P42">
        <v>76</v>
      </c>
      <c r="Q42">
        <v>49.92</v>
      </c>
      <c r="R42">
        <v>5.82</v>
      </c>
      <c r="S42">
        <v>31</v>
      </c>
      <c r="T42">
        <v>50</v>
      </c>
      <c r="U42" s="156">
        <f t="shared" si="2"/>
        <v>212.74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212.74</v>
      </c>
      <c r="E43">
        <f>BAWANA!AM43</f>
        <v>0</v>
      </c>
      <c r="F43">
        <f t="shared" si="4"/>
        <v>256</v>
      </c>
      <c r="G43">
        <f t="shared" si="5"/>
        <v>212.74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212.74</v>
      </c>
      <c r="O43" s="154">
        <f t="shared" si="1"/>
        <v>0</v>
      </c>
      <c r="P43">
        <v>76</v>
      </c>
      <c r="Q43">
        <v>49.92</v>
      </c>
      <c r="R43">
        <v>5.82</v>
      </c>
      <c r="S43">
        <v>31</v>
      </c>
      <c r="T43">
        <v>50</v>
      </c>
      <c r="U43" s="156">
        <f t="shared" si="2"/>
        <v>212.74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212.74</v>
      </c>
      <c r="E44">
        <f>BAWANA!AM44</f>
        <v>0</v>
      </c>
      <c r="F44">
        <f t="shared" si="4"/>
        <v>256</v>
      </c>
      <c r="G44">
        <f t="shared" si="5"/>
        <v>212.74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212.74</v>
      </c>
      <c r="O44" s="154">
        <f t="shared" si="1"/>
        <v>0</v>
      </c>
      <c r="P44">
        <v>76</v>
      </c>
      <c r="Q44">
        <v>49.92</v>
      </c>
      <c r="R44">
        <v>5.82</v>
      </c>
      <c r="S44">
        <v>31</v>
      </c>
      <c r="T44">
        <v>50</v>
      </c>
      <c r="U44" s="156">
        <f t="shared" si="2"/>
        <v>212.74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212.74</v>
      </c>
      <c r="E45">
        <f>BAWANA!AM45</f>
        <v>0</v>
      </c>
      <c r="F45">
        <f t="shared" si="4"/>
        <v>256</v>
      </c>
      <c r="G45">
        <f t="shared" si="5"/>
        <v>212.74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212.74</v>
      </c>
      <c r="O45" s="154">
        <f t="shared" si="1"/>
        <v>0</v>
      </c>
      <c r="P45">
        <v>76</v>
      </c>
      <c r="Q45">
        <v>49.92</v>
      </c>
      <c r="R45">
        <v>5.82</v>
      </c>
      <c r="S45">
        <v>31</v>
      </c>
      <c r="T45">
        <v>50</v>
      </c>
      <c r="U45" s="156">
        <f t="shared" si="2"/>
        <v>212.74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212.74</v>
      </c>
      <c r="E46">
        <f>BAWANA!AM46</f>
        <v>0</v>
      </c>
      <c r="F46">
        <f t="shared" si="4"/>
        <v>256</v>
      </c>
      <c r="G46">
        <f t="shared" si="5"/>
        <v>212.74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212.74</v>
      </c>
      <c r="O46" s="154">
        <f t="shared" si="1"/>
        <v>0</v>
      </c>
      <c r="P46">
        <v>76</v>
      </c>
      <c r="Q46">
        <v>49.92</v>
      </c>
      <c r="R46">
        <v>5.82</v>
      </c>
      <c r="S46">
        <v>31</v>
      </c>
      <c r="T46">
        <v>50</v>
      </c>
      <c r="U46" s="156">
        <f t="shared" si="2"/>
        <v>212.74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212.74</v>
      </c>
      <c r="E47">
        <f>BAWANA!AM47</f>
        <v>0</v>
      </c>
      <c r="F47">
        <f t="shared" si="4"/>
        <v>256</v>
      </c>
      <c r="G47">
        <f t="shared" si="5"/>
        <v>212.74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212.74</v>
      </c>
      <c r="O47" s="154">
        <f t="shared" si="1"/>
        <v>0</v>
      </c>
      <c r="P47">
        <v>76</v>
      </c>
      <c r="Q47">
        <v>49.92</v>
      </c>
      <c r="R47">
        <v>5.82</v>
      </c>
      <c r="S47">
        <v>31</v>
      </c>
      <c r="T47">
        <v>50</v>
      </c>
      <c r="U47" s="156">
        <f t="shared" si="2"/>
        <v>212.74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212.74</v>
      </c>
      <c r="E48">
        <f>BAWANA!AM48</f>
        <v>0</v>
      </c>
      <c r="F48">
        <f t="shared" si="4"/>
        <v>256</v>
      </c>
      <c r="G48">
        <f t="shared" si="5"/>
        <v>212.74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212.74</v>
      </c>
      <c r="O48" s="154">
        <f t="shared" si="1"/>
        <v>0</v>
      </c>
      <c r="P48">
        <v>76</v>
      </c>
      <c r="Q48">
        <v>49.92</v>
      </c>
      <c r="R48">
        <v>5.82</v>
      </c>
      <c r="S48">
        <v>31</v>
      </c>
      <c r="T48">
        <v>50</v>
      </c>
      <c r="U48" s="156">
        <f t="shared" si="2"/>
        <v>212.74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214.3</v>
      </c>
      <c r="E49">
        <f>BAWANA!AM49</f>
        <v>0</v>
      </c>
      <c r="F49">
        <f t="shared" si="4"/>
        <v>256</v>
      </c>
      <c r="G49">
        <f t="shared" si="5"/>
        <v>214.3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51.55</v>
      </c>
      <c r="N49">
        <f t="shared" si="0"/>
        <v>214.29000000000002</v>
      </c>
      <c r="O49" s="154">
        <f t="shared" si="1"/>
        <v>9.9999999999909051E-3</v>
      </c>
      <c r="P49">
        <v>76.004866027062235</v>
      </c>
      <c r="Q49">
        <v>49.92</v>
      </c>
      <c r="R49">
        <v>5.8202718029062614</v>
      </c>
      <c r="S49">
        <v>31.001448076796272</v>
      </c>
      <c r="T49">
        <v>51.553414093235212</v>
      </c>
      <c r="U49" s="156">
        <f t="shared" si="2"/>
        <v>214.29999999999995</v>
      </c>
      <c r="V49" s="154">
        <f t="shared" si="3"/>
        <v>0</v>
      </c>
      <c r="Y49">
        <f>BAWANA!AW49+BAWANA!AX49</f>
        <v>23.7</v>
      </c>
      <c r="Z49">
        <f>BAWANA!BD49+BAWANA!BE49</f>
        <v>32</v>
      </c>
      <c r="AA49">
        <f>BAWANA!X49+BAWANA!Y49</f>
        <v>23.7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214.3</v>
      </c>
      <c r="E50">
        <f>BAWANA!AM50</f>
        <v>0</v>
      </c>
      <c r="F50">
        <f t="shared" si="4"/>
        <v>256</v>
      </c>
      <c r="G50">
        <f t="shared" si="5"/>
        <v>214.3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51.55</v>
      </c>
      <c r="N50">
        <f t="shared" si="0"/>
        <v>214.29000000000002</v>
      </c>
      <c r="O50" s="154">
        <f t="shared" si="1"/>
        <v>9.9999999999909051E-3</v>
      </c>
      <c r="P50">
        <v>76.004866027062235</v>
      </c>
      <c r="Q50">
        <v>49.92</v>
      </c>
      <c r="R50">
        <v>5.8202718029062614</v>
      </c>
      <c r="S50">
        <v>31.001448076796272</v>
      </c>
      <c r="T50">
        <v>51.553414093235212</v>
      </c>
      <c r="U50" s="156">
        <f t="shared" si="2"/>
        <v>214.29999999999995</v>
      </c>
      <c r="V50" s="154">
        <f t="shared" si="3"/>
        <v>0</v>
      </c>
      <c r="Y50">
        <f>BAWANA!AW50+BAWANA!AX50</f>
        <v>23.7</v>
      </c>
      <c r="Z50">
        <f>BAWANA!BD50+BAWANA!BE50</f>
        <v>32</v>
      </c>
      <c r="AA50">
        <f>BAWANA!X50+BAWANA!Y50</f>
        <v>23.7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214.3</v>
      </c>
      <c r="E51">
        <f>BAWANA!AM51</f>
        <v>0</v>
      </c>
      <c r="F51">
        <f t="shared" si="4"/>
        <v>256</v>
      </c>
      <c r="G51">
        <f t="shared" si="5"/>
        <v>214.3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51.55</v>
      </c>
      <c r="N51">
        <f t="shared" si="0"/>
        <v>214.29000000000002</v>
      </c>
      <c r="O51" s="154">
        <f t="shared" si="1"/>
        <v>9.9999999999909051E-3</v>
      </c>
      <c r="P51">
        <v>76.004866027062235</v>
      </c>
      <c r="Q51">
        <v>49.92</v>
      </c>
      <c r="R51">
        <v>5.8202718029062614</v>
      </c>
      <c r="S51">
        <v>31.001448076796272</v>
      </c>
      <c r="T51">
        <v>51.553414093235212</v>
      </c>
      <c r="U51" s="156">
        <f t="shared" si="2"/>
        <v>214.29999999999995</v>
      </c>
      <c r="V51" s="154">
        <f t="shared" si="3"/>
        <v>0</v>
      </c>
      <c r="Y51">
        <f>BAWANA!AW51+BAWANA!AX51</f>
        <v>23.7</v>
      </c>
      <c r="Z51">
        <f>BAWANA!BD51+BAWANA!BE51</f>
        <v>32</v>
      </c>
      <c r="AA51">
        <f>BAWANA!X51+BAWANA!Y51</f>
        <v>23.7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214.3</v>
      </c>
      <c r="E52">
        <f>BAWANA!AM52</f>
        <v>0</v>
      </c>
      <c r="F52">
        <f t="shared" si="4"/>
        <v>256</v>
      </c>
      <c r="G52">
        <f t="shared" si="5"/>
        <v>214.3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51.55</v>
      </c>
      <c r="N52">
        <f t="shared" si="0"/>
        <v>214.29000000000002</v>
      </c>
      <c r="O52" s="154">
        <f t="shared" si="1"/>
        <v>9.9999999999909051E-3</v>
      </c>
      <c r="P52">
        <v>76.004866027062235</v>
      </c>
      <c r="Q52">
        <v>49.92</v>
      </c>
      <c r="R52">
        <v>5.8202718029062614</v>
      </c>
      <c r="S52">
        <v>31.001448076796272</v>
      </c>
      <c r="T52">
        <v>51.553414093235212</v>
      </c>
      <c r="U52" s="156">
        <f t="shared" si="2"/>
        <v>214.29999999999995</v>
      </c>
      <c r="V52" s="154">
        <f t="shared" si="3"/>
        <v>0</v>
      </c>
      <c r="Y52">
        <f>BAWANA!AW52+BAWANA!AX52</f>
        <v>23.7</v>
      </c>
      <c r="Z52">
        <f>BAWANA!BD52+BAWANA!BE52</f>
        <v>32</v>
      </c>
      <c r="AA52">
        <f>BAWANA!X52+BAWANA!Y52</f>
        <v>23.7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214.3</v>
      </c>
      <c r="E53">
        <f>BAWANA!AM53</f>
        <v>0</v>
      </c>
      <c r="F53">
        <f t="shared" si="4"/>
        <v>256</v>
      </c>
      <c r="G53">
        <f t="shared" si="5"/>
        <v>214.3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51.55</v>
      </c>
      <c r="N53">
        <f t="shared" si="0"/>
        <v>214.29000000000002</v>
      </c>
      <c r="O53" s="154">
        <f t="shared" si="1"/>
        <v>9.9999999999909051E-3</v>
      </c>
      <c r="P53">
        <v>76.004866027062235</v>
      </c>
      <c r="Q53">
        <v>49.92</v>
      </c>
      <c r="R53">
        <v>5.8202718029062614</v>
      </c>
      <c r="S53">
        <v>31.001448076796272</v>
      </c>
      <c r="T53">
        <v>51.553414093235212</v>
      </c>
      <c r="U53" s="156">
        <f t="shared" si="2"/>
        <v>214.29999999999995</v>
      </c>
      <c r="V53" s="154">
        <f t="shared" si="3"/>
        <v>0</v>
      </c>
      <c r="Y53">
        <f>BAWANA!AW53+BAWANA!AX53</f>
        <v>23.7</v>
      </c>
      <c r="Z53">
        <f>BAWANA!BD53+BAWANA!BE53</f>
        <v>32</v>
      </c>
      <c r="AA53">
        <f>BAWANA!X53+BAWANA!Y53</f>
        <v>23.7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214.3</v>
      </c>
      <c r="E54">
        <f>BAWANA!AM54</f>
        <v>0</v>
      </c>
      <c r="F54">
        <f t="shared" si="4"/>
        <v>256</v>
      </c>
      <c r="G54">
        <f t="shared" si="5"/>
        <v>214.3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51.55</v>
      </c>
      <c r="N54">
        <f t="shared" si="0"/>
        <v>214.29000000000002</v>
      </c>
      <c r="O54" s="154">
        <f t="shared" si="1"/>
        <v>9.9999999999909051E-3</v>
      </c>
      <c r="P54">
        <v>76.004866027062235</v>
      </c>
      <c r="Q54">
        <v>49.92</v>
      </c>
      <c r="R54">
        <v>5.8202718029062614</v>
      </c>
      <c r="S54">
        <v>31.001448076796272</v>
      </c>
      <c r="T54">
        <v>51.553414093235212</v>
      </c>
      <c r="U54" s="156">
        <f t="shared" si="2"/>
        <v>214.29999999999995</v>
      </c>
      <c r="V54" s="154">
        <f t="shared" si="3"/>
        <v>0</v>
      </c>
      <c r="Y54">
        <f>BAWANA!AW54+BAWANA!AX54</f>
        <v>23.7</v>
      </c>
      <c r="Z54">
        <f>BAWANA!BD54+BAWANA!BE54</f>
        <v>32</v>
      </c>
      <c r="AA54">
        <f>BAWANA!X54+BAWANA!Y54</f>
        <v>23.7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214.3</v>
      </c>
      <c r="E55">
        <f>BAWANA!AM55</f>
        <v>0</v>
      </c>
      <c r="F55">
        <f t="shared" si="4"/>
        <v>256</v>
      </c>
      <c r="G55">
        <f t="shared" si="5"/>
        <v>214.3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51.55</v>
      </c>
      <c r="N55">
        <f t="shared" si="0"/>
        <v>214.29000000000002</v>
      </c>
      <c r="O55" s="154">
        <f t="shared" si="1"/>
        <v>9.9999999999909051E-3</v>
      </c>
      <c r="P55">
        <v>76.004866027062235</v>
      </c>
      <c r="Q55">
        <v>49.92</v>
      </c>
      <c r="R55">
        <v>5.8202718029062614</v>
      </c>
      <c r="S55">
        <v>31.001448076796272</v>
      </c>
      <c r="T55">
        <v>51.553414093235212</v>
      </c>
      <c r="U55" s="156">
        <f t="shared" si="2"/>
        <v>214.29999999999995</v>
      </c>
      <c r="V55" s="154">
        <f t="shared" si="3"/>
        <v>0</v>
      </c>
      <c r="Y55">
        <f>BAWANA!AW55+BAWANA!AX55</f>
        <v>23.7</v>
      </c>
      <c r="Z55">
        <f>BAWANA!BD55+BAWANA!BE55</f>
        <v>32</v>
      </c>
      <c r="AA55">
        <f>BAWANA!X55+BAWANA!Y55</f>
        <v>23.7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214.3</v>
      </c>
      <c r="E56">
        <f>BAWANA!AM56</f>
        <v>0</v>
      </c>
      <c r="F56">
        <f t="shared" si="4"/>
        <v>256</v>
      </c>
      <c r="G56">
        <f t="shared" si="5"/>
        <v>214.3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51.55</v>
      </c>
      <c r="N56">
        <f t="shared" si="0"/>
        <v>214.29000000000002</v>
      </c>
      <c r="O56" s="154">
        <f t="shared" si="1"/>
        <v>9.9999999999909051E-3</v>
      </c>
      <c r="P56">
        <v>76.004866027062235</v>
      </c>
      <c r="Q56">
        <v>49.92</v>
      </c>
      <c r="R56">
        <v>5.8202718029062614</v>
      </c>
      <c r="S56">
        <v>31.001448076796272</v>
      </c>
      <c r="T56">
        <v>51.553414093235212</v>
      </c>
      <c r="U56" s="156">
        <f t="shared" si="2"/>
        <v>214.29999999999995</v>
      </c>
      <c r="V56" s="154">
        <f t="shared" si="3"/>
        <v>0</v>
      </c>
      <c r="Y56">
        <f>BAWANA!AW56+BAWANA!AX56</f>
        <v>23.7</v>
      </c>
      <c r="Z56">
        <f>BAWANA!BD56+BAWANA!BE56</f>
        <v>32</v>
      </c>
      <c r="AA56">
        <f>BAWANA!X56+BAWANA!Y56</f>
        <v>23.7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214.3</v>
      </c>
      <c r="E57">
        <f>BAWANA!AM57</f>
        <v>0</v>
      </c>
      <c r="F57">
        <f t="shared" si="4"/>
        <v>256</v>
      </c>
      <c r="G57">
        <f t="shared" si="5"/>
        <v>214.3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51.55</v>
      </c>
      <c r="N57">
        <f t="shared" si="0"/>
        <v>214.29000000000002</v>
      </c>
      <c r="O57" s="154">
        <f t="shared" si="1"/>
        <v>9.9999999999909051E-3</v>
      </c>
      <c r="P57">
        <v>76.004866027062235</v>
      </c>
      <c r="Q57">
        <v>49.92</v>
      </c>
      <c r="R57">
        <v>5.8202718029062614</v>
      </c>
      <c r="S57">
        <v>31.001448076796272</v>
      </c>
      <c r="T57">
        <v>51.553414093235212</v>
      </c>
      <c r="U57" s="156">
        <f t="shared" si="2"/>
        <v>214.29999999999995</v>
      </c>
      <c r="V57" s="154">
        <f t="shared" si="3"/>
        <v>0</v>
      </c>
      <c r="Y57">
        <f>BAWANA!AW57+BAWANA!AX57</f>
        <v>23.7</v>
      </c>
      <c r="Z57">
        <f>BAWANA!BD57+BAWANA!BE57</f>
        <v>32</v>
      </c>
      <c r="AA57">
        <f>BAWANA!X57+BAWANA!Y57</f>
        <v>23.7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214.3</v>
      </c>
      <c r="E58">
        <f>BAWANA!AM58</f>
        <v>0</v>
      </c>
      <c r="F58">
        <f t="shared" si="4"/>
        <v>256</v>
      </c>
      <c r="G58">
        <f t="shared" si="5"/>
        <v>214.3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51.55</v>
      </c>
      <c r="N58">
        <f t="shared" si="0"/>
        <v>214.29000000000002</v>
      </c>
      <c r="O58" s="154">
        <f t="shared" si="1"/>
        <v>9.9999999999909051E-3</v>
      </c>
      <c r="P58">
        <v>76.004866027062235</v>
      </c>
      <c r="Q58">
        <v>49.92</v>
      </c>
      <c r="R58">
        <v>5.8202718029062614</v>
      </c>
      <c r="S58">
        <v>31.001448076796272</v>
      </c>
      <c r="T58">
        <v>51.553414093235212</v>
      </c>
      <c r="U58" s="156">
        <f t="shared" si="2"/>
        <v>214.29999999999995</v>
      </c>
      <c r="V58" s="154">
        <f t="shared" si="3"/>
        <v>0</v>
      </c>
      <c r="Y58">
        <f>BAWANA!AW58+BAWANA!AX58</f>
        <v>23.7</v>
      </c>
      <c r="Z58">
        <f>BAWANA!BD58+BAWANA!BE58</f>
        <v>32</v>
      </c>
      <c r="AA58">
        <f>BAWANA!X58+BAWANA!Y58</f>
        <v>23.7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214.3</v>
      </c>
      <c r="E59">
        <f>BAWANA!AM59</f>
        <v>0</v>
      </c>
      <c r="F59">
        <f t="shared" si="4"/>
        <v>256</v>
      </c>
      <c r="G59">
        <f t="shared" si="5"/>
        <v>214.3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51.55</v>
      </c>
      <c r="N59">
        <f t="shared" si="0"/>
        <v>214.29000000000002</v>
      </c>
      <c r="O59" s="154">
        <f t="shared" si="1"/>
        <v>9.9999999999909051E-3</v>
      </c>
      <c r="P59">
        <v>76.004866027062235</v>
      </c>
      <c r="Q59">
        <v>49.92</v>
      </c>
      <c r="R59">
        <v>5.8202718029062614</v>
      </c>
      <c r="S59">
        <v>31.001448076796272</v>
      </c>
      <c r="T59">
        <v>51.553414093235212</v>
      </c>
      <c r="U59" s="156">
        <f t="shared" si="2"/>
        <v>214.29999999999995</v>
      </c>
      <c r="V59" s="154">
        <f t="shared" si="3"/>
        <v>0</v>
      </c>
      <c r="Y59">
        <f>BAWANA!AW59+BAWANA!AX59</f>
        <v>23.7</v>
      </c>
      <c r="Z59">
        <f>BAWANA!BD59+BAWANA!BE59</f>
        <v>32</v>
      </c>
      <c r="AA59">
        <f>BAWANA!X59+BAWANA!Y59</f>
        <v>23.7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214.3</v>
      </c>
      <c r="E60">
        <f>BAWANA!AM60</f>
        <v>0</v>
      </c>
      <c r="F60">
        <f t="shared" si="4"/>
        <v>256</v>
      </c>
      <c r="G60">
        <f t="shared" si="5"/>
        <v>214.3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51.55</v>
      </c>
      <c r="N60">
        <f t="shared" si="0"/>
        <v>214.29000000000002</v>
      </c>
      <c r="O60" s="154">
        <f t="shared" si="1"/>
        <v>9.9999999999909051E-3</v>
      </c>
      <c r="P60">
        <v>76.004866027062235</v>
      </c>
      <c r="Q60">
        <v>49.92</v>
      </c>
      <c r="R60">
        <v>5.8202718029062614</v>
      </c>
      <c r="S60">
        <v>31.001448076796272</v>
      </c>
      <c r="T60">
        <v>51.553414093235212</v>
      </c>
      <c r="U60" s="156">
        <f t="shared" si="2"/>
        <v>214.29999999999995</v>
      </c>
      <c r="V60" s="154">
        <f t="shared" si="3"/>
        <v>0</v>
      </c>
      <c r="Y60">
        <f>BAWANA!AW60+BAWANA!AX60</f>
        <v>23.7</v>
      </c>
      <c r="Z60">
        <f>BAWANA!BD60+BAWANA!BE60</f>
        <v>32</v>
      </c>
      <c r="AA60">
        <f>BAWANA!X60+BAWANA!Y60</f>
        <v>23.7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214.3</v>
      </c>
      <c r="E61">
        <f>BAWANA!AM61</f>
        <v>0</v>
      </c>
      <c r="F61">
        <f t="shared" si="4"/>
        <v>256</v>
      </c>
      <c r="G61">
        <f t="shared" si="5"/>
        <v>214.3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51.55</v>
      </c>
      <c r="N61">
        <f t="shared" si="0"/>
        <v>214.29000000000002</v>
      </c>
      <c r="O61" s="154">
        <f t="shared" si="1"/>
        <v>9.9999999999909051E-3</v>
      </c>
      <c r="P61">
        <v>76.004866027062235</v>
      </c>
      <c r="Q61">
        <v>49.92</v>
      </c>
      <c r="R61">
        <v>5.8202718029062614</v>
      </c>
      <c r="S61">
        <v>31.001448076796272</v>
      </c>
      <c r="T61">
        <v>51.553414093235212</v>
      </c>
      <c r="U61" s="156">
        <f t="shared" si="2"/>
        <v>214.29999999999995</v>
      </c>
      <c r="V61" s="154">
        <f t="shared" si="3"/>
        <v>0</v>
      </c>
      <c r="Y61">
        <f>BAWANA!AW61+BAWANA!AX61</f>
        <v>23.7</v>
      </c>
      <c r="Z61">
        <f>BAWANA!BD61+BAWANA!BE61</f>
        <v>32</v>
      </c>
      <c r="AA61">
        <f>BAWANA!X61+BAWANA!Y61</f>
        <v>23.7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214.3</v>
      </c>
      <c r="E62">
        <f>BAWANA!AM62</f>
        <v>0</v>
      </c>
      <c r="F62">
        <f t="shared" si="4"/>
        <v>256</v>
      </c>
      <c r="G62">
        <f t="shared" si="5"/>
        <v>214.3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51.55</v>
      </c>
      <c r="N62">
        <f t="shared" si="0"/>
        <v>214.29000000000002</v>
      </c>
      <c r="O62" s="154">
        <f t="shared" si="1"/>
        <v>9.9999999999909051E-3</v>
      </c>
      <c r="P62">
        <v>76.004866027062235</v>
      </c>
      <c r="Q62">
        <v>49.92</v>
      </c>
      <c r="R62">
        <v>5.8202718029062614</v>
      </c>
      <c r="S62">
        <v>31.001448076796272</v>
      </c>
      <c r="T62">
        <v>51.553414093235212</v>
      </c>
      <c r="U62" s="156">
        <f t="shared" si="2"/>
        <v>214.29999999999995</v>
      </c>
      <c r="V62" s="154">
        <f t="shared" si="3"/>
        <v>0</v>
      </c>
      <c r="Y62">
        <f>BAWANA!AW62+BAWANA!AX62</f>
        <v>23.7</v>
      </c>
      <c r="Z62">
        <f>BAWANA!BD62+BAWANA!BE62</f>
        <v>32</v>
      </c>
      <c r="AA62">
        <f>BAWANA!X62+BAWANA!Y62</f>
        <v>23.7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214.3</v>
      </c>
      <c r="E63">
        <f>BAWANA!AM63</f>
        <v>0</v>
      </c>
      <c r="F63">
        <f t="shared" si="4"/>
        <v>256</v>
      </c>
      <c r="G63">
        <f t="shared" si="5"/>
        <v>214.3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51.55</v>
      </c>
      <c r="N63">
        <f t="shared" si="0"/>
        <v>214.29000000000002</v>
      </c>
      <c r="O63" s="154">
        <f t="shared" si="1"/>
        <v>9.9999999999909051E-3</v>
      </c>
      <c r="P63">
        <v>76.004866027062235</v>
      </c>
      <c r="Q63">
        <v>49.92</v>
      </c>
      <c r="R63">
        <v>5.8202718029062614</v>
      </c>
      <c r="S63">
        <v>31.001448076796272</v>
      </c>
      <c r="T63">
        <v>51.553414093235212</v>
      </c>
      <c r="U63" s="156">
        <f t="shared" si="2"/>
        <v>214.29999999999995</v>
      </c>
      <c r="V63" s="154">
        <f t="shared" si="3"/>
        <v>0</v>
      </c>
      <c r="Y63">
        <f>BAWANA!AW63+BAWANA!AX63</f>
        <v>23.7</v>
      </c>
      <c r="Z63">
        <f>BAWANA!BD63+BAWANA!BE63</f>
        <v>32</v>
      </c>
      <c r="AA63">
        <f>BAWANA!X63+BAWANA!Y63</f>
        <v>23.7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214.3</v>
      </c>
      <c r="E64">
        <f>BAWANA!AM64</f>
        <v>0</v>
      </c>
      <c r="F64">
        <f t="shared" si="4"/>
        <v>256</v>
      </c>
      <c r="G64">
        <f t="shared" si="5"/>
        <v>214.3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51.55</v>
      </c>
      <c r="N64">
        <f t="shared" si="0"/>
        <v>214.29000000000002</v>
      </c>
      <c r="O64" s="154">
        <f t="shared" si="1"/>
        <v>9.9999999999909051E-3</v>
      </c>
      <c r="P64">
        <v>76.004866027062235</v>
      </c>
      <c r="Q64">
        <v>49.92</v>
      </c>
      <c r="R64">
        <v>5.8202718029062614</v>
      </c>
      <c r="S64">
        <v>31.001448076796272</v>
      </c>
      <c r="T64">
        <v>51.553414093235212</v>
      </c>
      <c r="U64" s="156">
        <f t="shared" si="2"/>
        <v>214.29999999999995</v>
      </c>
      <c r="V64" s="154">
        <f t="shared" si="3"/>
        <v>0</v>
      </c>
      <c r="Y64">
        <f>BAWANA!AW64+BAWANA!AX64</f>
        <v>23.7</v>
      </c>
      <c r="Z64">
        <f>BAWANA!BD64+BAWANA!BE64</f>
        <v>32</v>
      </c>
      <c r="AA64">
        <f>BAWANA!X64+BAWANA!Y64</f>
        <v>23.7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214.3</v>
      </c>
      <c r="E65">
        <f>BAWANA!AM65</f>
        <v>0</v>
      </c>
      <c r="F65">
        <f t="shared" si="4"/>
        <v>256</v>
      </c>
      <c r="G65">
        <f t="shared" si="5"/>
        <v>214.3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51.55</v>
      </c>
      <c r="N65">
        <f t="shared" si="0"/>
        <v>214.29000000000002</v>
      </c>
      <c r="O65" s="154">
        <f t="shared" si="1"/>
        <v>9.9999999999909051E-3</v>
      </c>
      <c r="P65">
        <v>76.004866027062235</v>
      </c>
      <c r="Q65">
        <v>49.92</v>
      </c>
      <c r="R65">
        <v>5.8202718029062614</v>
      </c>
      <c r="S65">
        <v>31.001448076796272</v>
      </c>
      <c r="T65">
        <v>51.553414093235212</v>
      </c>
      <c r="U65" s="156">
        <f t="shared" si="2"/>
        <v>214.29999999999995</v>
      </c>
      <c r="V65" s="154">
        <f t="shared" si="3"/>
        <v>0</v>
      </c>
      <c r="Y65">
        <f>BAWANA!AW65+BAWANA!AX65</f>
        <v>23.7</v>
      </c>
      <c r="Z65">
        <f>BAWANA!BD65+BAWANA!BE65</f>
        <v>32</v>
      </c>
      <c r="AA65">
        <f>BAWANA!X65+BAWANA!Y65</f>
        <v>23.7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214.3</v>
      </c>
      <c r="E66">
        <f>BAWANA!AM66</f>
        <v>0</v>
      </c>
      <c r="F66">
        <f t="shared" si="4"/>
        <v>256</v>
      </c>
      <c r="G66">
        <f t="shared" si="5"/>
        <v>214.3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51.55</v>
      </c>
      <c r="N66">
        <f t="shared" si="0"/>
        <v>214.29000000000002</v>
      </c>
      <c r="O66" s="154">
        <f t="shared" si="1"/>
        <v>9.9999999999909051E-3</v>
      </c>
      <c r="P66">
        <v>76.004866027062235</v>
      </c>
      <c r="Q66">
        <v>49.92</v>
      </c>
      <c r="R66">
        <v>5.8202718029062614</v>
      </c>
      <c r="S66">
        <v>31.001448076796272</v>
      </c>
      <c r="T66">
        <v>51.553414093235212</v>
      </c>
      <c r="U66" s="156">
        <f t="shared" si="2"/>
        <v>214.29999999999995</v>
      </c>
      <c r="V66" s="154">
        <f t="shared" si="3"/>
        <v>0</v>
      </c>
      <c r="Y66">
        <f>BAWANA!AW66+BAWANA!AX66</f>
        <v>23.7</v>
      </c>
      <c r="Z66">
        <f>BAWANA!BD66+BAWANA!BE66</f>
        <v>32</v>
      </c>
      <c r="AA66">
        <f>BAWANA!X66+BAWANA!Y66</f>
        <v>23.7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214.3</v>
      </c>
      <c r="E67">
        <f>BAWANA!AM67</f>
        <v>0</v>
      </c>
      <c r="F67">
        <f t="shared" si="4"/>
        <v>256</v>
      </c>
      <c r="G67">
        <f t="shared" si="5"/>
        <v>214.3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51.55</v>
      </c>
      <c r="N67">
        <f t="shared" ref="N67:N98" si="7">SUM(I67:M67)</f>
        <v>214.29000000000002</v>
      </c>
      <c r="O67" s="154">
        <f t="shared" ref="O67:O98" si="8">G67-N67</f>
        <v>9.9999999999909051E-3</v>
      </c>
      <c r="P67">
        <v>76.004866027062235</v>
      </c>
      <c r="Q67">
        <v>49.92</v>
      </c>
      <c r="R67">
        <v>5.8202718029062614</v>
      </c>
      <c r="S67">
        <v>31.001448076796272</v>
      </c>
      <c r="T67">
        <v>51.553414093235212</v>
      </c>
      <c r="U67" s="156">
        <f t="shared" ref="U67:U98" si="9">SUM(P67:T67)</f>
        <v>214.29999999999995</v>
      </c>
      <c r="V67" s="154">
        <f t="shared" ref="V67:V99" si="10">G67-U67</f>
        <v>0</v>
      </c>
      <c r="Y67">
        <f>BAWANA!AW67+BAWANA!AX67</f>
        <v>23.7</v>
      </c>
      <c r="Z67">
        <f>BAWANA!BD67+BAWANA!BE67</f>
        <v>32</v>
      </c>
      <c r="AA67">
        <f>BAWANA!X67+BAWANA!Y67</f>
        <v>23.7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214.3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51.55</v>
      </c>
      <c r="N68">
        <f t="shared" si="7"/>
        <v>214.29000000000002</v>
      </c>
      <c r="O68" s="154">
        <f t="shared" si="8"/>
        <v>9.9999999999909051E-3</v>
      </c>
      <c r="P68">
        <v>76.004866027062235</v>
      </c>
      <c r="Q68">
        <v>49.92</v>
      </c>
      <c r="R68">
        <v>5.8202718029062614</v>
      </c>
      <c r="S68">
        <v>31.001448076796272</v>
      </c>
      <c r="T68">
        <v>51.553414093235212</v>
      </c>
      <c r="U68" s="156">
        <f t="shared" si="9"/>
        <v>214.29999999999995</v>
      </c>
      <c r="V68" s="154">
        <f t="shared" si="10"/>
        <v>0</v>
      </c>
      <c r="Y68">
        <f>BAWANA!AW68+BAWANA!AX68</f>
        <v>23.7</v>
      </c>
      <c r="Z68">
        <f>BAWANA!BD68+BAWANA!BE68</f>
        <v>32</v>
      </c>
      <c r="AA68">
        <f>BAWANA!X68+BAWANA!Y68</f>
        <v>23.7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214.3</v>
      </c>
      <c r="E69">
        <f>BAWANA!AM69</f>
        <v>0</v>
      </c>
      <c r="F69">
        <f t="shared" si="11"/>
        <v>256</v>
      </c>
      <c r="G69">
        <f t="shared" si="12"/>
        <v>214.3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51.55</v>
      </c>
      <c r="N69">
        <f t="shared" si="7"/>
        <v>214.29000000000002</v>
      </c>
      <c r="O69" s="154">
        <f t="shared" si="8"/>
        <v>9.9999999999909051E-3</v>
      </c>
      <c r="P69">
        <v>76.004866027062235</v>
      </c>
      <c r="Q69">
        <v>49.92</v>
      </c>
      <c r="R69">
        <v>5.8202718029062614</v>
      </c>
      <c r="S69">
        <v>31.001448076796272</v>
      </c>
      <c r="T69">
        <v>51.553414093235212</v>
      </c>
      <c r="U69" s="156">
        <f t="shared" si="9"/>
        <v>214.29999999999995</v>
      </c>
      <c r="V69" s="154">
        <f t="shared" si="10"/>
        <v>0</v>
      </c>
      <c r="Y69">
        <f>BAWANA!AW69+BAWANA!AX69</f>
        <v>23.7</v>
      </c>
      <c r="Z69">
        <f>BAWANA!BD69+BAWANA!BE69</f>
        <v>32</v>
      </c>
      <c r="AA69">
        <f>BAWANA!X69+BAWANA!Y69</f>
        <v>23.7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214.3</v>
      </c>
      <c r="E70">
        <f>BAWANA!AM70</f>
        <v>0</v>
      </c>
      <c r="F70">
        <f t="shared" si="11"/>
        <v>256</v>
      </c>
      <c r="G70">
        <f t="shared" si="12"/>
        <v>214.3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51.55</v>
      </c>
      <c r="N70">
        <f t="shared" si="7"/>
        <v>214.29000000000002</v>
      </c>
      <c r="O70" s="154">
        <f t="shared" si="8"/>
        <v>9.9999999999909051E-3</v>
      </c>
      <c r="P70">
        <v>76.004866027062235</v>
      </c>
      <c r="Q70">
        <v>49.92</v>
      </c>
      <c r="R70">
        <v>5.8202718029062614</v>
      </c>
      <c r="S70">
        <v>31.001448076796272</v>
      </c>
      <c r="T70">
        <v>51.553414093235212</v>
      </c>
      <c r="U70" s="156">
        <f t="shared" si="9"/>
        <v>214.29999999999995</v>
      </c>
      <c r="V70" s="154">
        <f t="shared" si="10"/>
        <v>0</v>
      </c>
      <c r="Y70">
        <f>BAWANA!AW70+BAWANA!AX70</f>
        <v>23.7</v>
      </c>
      <c r="Z70">
        <f>BAWANA!BD70+BAWANA!BE70</f>
        <v>32</v>
      </c>
      <c r="AA70">
        <f>BAWANA!X70+BAWANA!Y70</f>
        <v>23.7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214.3</v>
      </c>
      <c r="E71">
        <f>BAWANA!AM71</f>
        <v>0</v>
      </c>
      <c r="F71">
        <f t="shared" si="11"/>
        <v>256</v>
      </c>
      <c r="G71">
        <f t="shared" si="12"/>
        <v>214.3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51.55</v>
      </c>
      <c r="N71">
        <f t="shared" si="7"/>
        <v>214.29000000000002</v>
      </c>
      <c r="O71" s="154">
        <f t="shared" si="8"/>
        <v>9.9999999999909051E-3</v>
      </c>
      <c r="P71">
        <v>76.004866027062235</v>
      </c>
      <c r="Q71">
        <v>49.92</v>
      </c>
      <c r="R71">
        <v>5.8202718029062614</v>
      </c>
      <c r="S71">
        <v>31.001448076796272</v>
      </c>
      <c r="T71">
        <v>51.553414093235212</v>
      </c>
      <c r="U71" s="156">
        <f t="shared" si="9"/>
        <v>214.29999999999995</v>
      </c>
      <c r="V71" s="154">
        <f t="shared" si="10"/>
        <v>0</v>
      </c>
      <c r="Y71">
        <f>BAWANA!AW71+BAWANA!AX71</f>
        <v>23.7</v>
      </c>
      <c r="Z71">
        <f>BAWANA!BD71+BAWANA!BE71</f>
        <v>32</v>
      </c>
      <c r="AA71">
        <f>BAWANA!X71+BAWANA!Y71</f>
        <v>23.7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214.3</v>
      </c>
      <c r="E72">
        <f>BAWANA!AM72</f>
        <v>0</v>
      </c>
      <c r="F72">
        <f t="shared" si="11"/>
        <v>256</v>
      </c>
      <c r="G72">
        <f t="shared" si="12"/>
        <v>214.3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51.55</v>
      </c>
      <c r="N72">
        <f t="shared" si="7"/>
        <v>214.29000000000002</v>
      </c>
      <c r="O72" s="154">
        <f t="shared" si="8"/>
        <v>9.9999999999909051E-3</v>
      </c>
      <c r="P72">
        <v>76.004866027062235</v>
      </c>
      <c r="Q72">
        <v>49.92</v>
      </c>
      <c r="R72">
        <v>5.8202718029062614</v>
      </c>
      <c r="S72">
        <v>31.001448076796272</v>
      </c>
      <c r="T72">
        <v>51.553414093235212</v>
      </c>
      <c r="U72" s="156">
        <f t="shared" si="9"/>
        <v>214.29999999999995</v>
      </c>
      <c r="V72" s="154">
        <f t="shared" si="10"/>
        <v>0</v>
      </c>
      <c r="Y72">
        <f>BAWANA!AW72+BAWANA!AX72</f>
        <v>23.7</v>
      </c>
      <c r="Z72">
        <f>BAWANA!BD72+BAWANA!BE72</f>
        <v>32</v>
      </c>
      <c r="AA72">
        <f>BAWANA!X72+BAWANA!Y72</f>
        <v>23.7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214.3</v>
      </c>
      <c r="E73">
        <f>BAWANA!AM73</f>
        <v>0</v>
      </c>
      <c r="F73">
        <f t="shared" si="11"/>
        <v>256</v>
      </c>
      <c r="G73">
        <f t="shared" si="12"/>
        <v>214.3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51.55</v>
      </c>
      <c r="N73">
        <f t="shared" si="7"/>
        <v>214.29000000000002</v>
      </c>
      <c r="O73" s="154">
        <f t="shared" si="8"/>
        <v>9.9999999999909051E-3</v>
      </c>
      <c r="P73">
        <v>76.004866027062235</v>
      </c>
      <c r="Q73">
        <v>49.92</v>
      </c>
      <c r="R73">
        <v>5.8202718029062614</v>
      </c>
      <c r="S73">
        <v>31.001448076796272</v>
      </c>
      <c r="T73">
        <v>51.553414093235212</v>
      </c>
      <c r="U73" s="156">
        <f t="shared" si="9"/>
        <v>214.29999999999995</v>
      </c>
      <c r="V73" s="154">
        <f t="shared" si="10"/>
        <v>0</v>
      </c>
      <c r="Y73">
        <f>BAWANA!AW73+BAWANA!AX73</f>
        <v>23.7</v>
      </c>
      <c r="Z73">
        <f>BAWANA!BD73+BAWANA!BE73</f>
        <v>32</v>
      </c>
      <c r="AA73">
        <f>BAWANA!X73+BAWANA!Y73</f>
        <v>23.7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214.3</v>
      </c>
      <c r="E74">
        <f>BAWANA!AM74</f>
        <v>0</v>
      </c>
      <c r="F74">
        <f t="shared" si="11"/>
        <v>256</v>
      </c>
      <c r="G74">
        <f t="shared" si="12"/>
        <v>214.3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51.55</v>
      </c>
      <c r="N74">
        <f t="shared" si="7"/>
        <v>214.29000000000002</v>
      </c>
      <c r="O74" s="154">
        <f t="shared" si="8"/>
        <v>9.9999999999909051E-3</v>
      </c>
      <c r="P74">
        <v>76.004866027062235</v>
      </c>
      <c r="Q74">
        <v>49.92</v>
      </c>
      <c r="R74">
        <v>5.8202718029062614</v>
      </c>
      <c r="S74">
        <v>31.001448076796272</v>
      </c>
      <c r="T74">
        <v>51.553414093235212</v>
      </c>
      <c r="U74" s="156">
        <f t="shared" si="9"/>
        <v>214.29999999999995</v>
      </c>
      <c r="V74" s="154">
        <f t="shared" si="10"/>
        <v>0</v>
      </c>
      <c r="Y74">
        <f>BAWANA!AW74+BAWANA!AX74</f>
        <v>23.7</v>
      </c>
      <c r="Z74">
        <f>BAWANA!BD74+BAWANA!BE74</f>
        <v>32</v>
      </c>
      <c r="AA74">
        <f>BAWANA!X74+BAWANA!Y74</f>
        <v>23.7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214.3</v>
      </c>
      <c r="E75">
        <f>BAWANA!AM75</f>
        <v>0</v>
      </c>
      <c r="F75">
        <f t="shared" si="11"/>
        <v>256</v>
      </c>
      <c r="G75">
        <f t="shared" si="12"/>
        <v>214.3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51.55</v>
      </c>
      <c r="N75">
        <f t="shared" si="7"/>
        <v>214.29000000000002</v>
      </c>
      <c r="O75" s="154">
        <f t="shared" si="8"/>
        <v>9.9999999999909051E-3</v>
      </c>
      <c r="P75">
        <v>76.004866027062235</v>
      </c>
      <c r="Q75">
        <v>49.92</v>
      </c>
      <c r="R75">
        <v>5.8202718029062614</v>
      </c>
      <c r="S75">
        <v>31.001448076796272</v>
      </c>
      <c r="T75">
        <v>51.553414093235212</v>
      </c>
      <c r="U75" s="156">
        <f t="shared" si="9"/>
        <v>214.29999999999995</v>
      </c>
      <c r="V75" s="154">
        <f t="shared" si="10"/>
        <v>0</v>
      </c>
      <c r="Y75">
        <f>BAWANA!AW75+BAWANA!AX75</f>
        <v>23.7</v>
      </c>
      <c r="Z75">
        <f>BAWANA!BD75+BAWANA!BE75</f>
        <v>32</v>
      </c>
      <c r="AA75">
        <f>BAWANA!X75+BAWANA!Y75</f>
        <v>23.7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214.3</v>
      </c>
      <c r="E76">
        <f>BAWANA!AM76</f>
        <v>0</v>
      </c>
      <c r="F76">
        <f t="shared" si="11"/>
        <v>256</v>
      </c>
      <c r="G76">
        <f t="shared" si="12"/>
        <v>214.3</v>
      </c>
      <c r="H76" s="154"/>
      <c r="I76">
        <f>BRPL_EOD!AK76+BRPL_EOD!AL76</f>
        <v>76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51.55</v>
      </c>
      <c r="N76">
        <f t="shared" si="7"/>
        <v>214.29000000000002</v>
      </c>
      <c r="O76" s="154">
        <f t="shared" si="8"/>
        <v>9.9999999999909051E-3</v>
      </c>
      <c r="P76">
        <v>76.004866027062235</v>
      </c>
      <c r="Q76">
        <v>49.92</v>
      </c>
      <c r="R76">
        <v>5.8202718029062614</v>
      </c>
      <c r="S76">
        <v>31.001448076796272</v>
      </c>
      <c r="T76">
        <v>51.553414093235212</v>
      </c>
      <c r="U76" s="156">
        <f t="shared" si="9"/>
        <v>214.29999999999995</v>
      </c>
      <c r="V76" s="154">
        <f t="shared" si="10"/>
        <v>0</v>
      </c>
      <c r="Y76">
        <f>BAWANA!AW76+BAWANA!AX76</f>
        <v>23.7</v>
      </c>
      <c r="Z76">
        <f>BAWANA!BD76+BAWANA!BE76</f>
        <v>32</v>
      </c>
      <c r="AA76">
        <f>BAWANA!X76+BAWANA!Y76</f>
        <v>23.7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214.3</v>
      </c>
      <c r="E77">
        <f>BAWANA!AM77</f>
        <v>0</v>
      </c>
      <c r="F77">
        <f t="shared" si="11"/>
        <v>256</v>
      </c>
      <c r="G77">
        <f t="shared" si="12"/>
        <v>214.3</v>
      </c>
      <c r="H77" s="154"/>
      <c r="I77">
        <f>BRPL_EOD!AK77+BRPL_EOD!AL77</f>
        <v>76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51.55</v>
      </c>
      <c r="N77">
        <f t="shared" si="7"/>
        <v>214.29000000000002</v>
      </c>
      <c r="O77" s="154">
        <f t="shared" si="8"/>
        <v>9.9999999999909051E-3</v>
      </c>
      <c r="P77">
        <v>76.004866027062235</v>
      </c>
      <c r="Q77">
        <v>49.92</v>
      </c>
      <c r="R77">
        <v>5.8202718029062614</v>
      </c>
      <c r="S77">
        <v>31.001448076796272</v>
      </c>
      <c r="T77">
        <v>51.553414093235212</v>
      </c>
      <c r="U77" s="156">
        <f t="shared" si="9"/>
        <v>214.29999999999995</v>
      </c>
      <c r="V77" s="154">
        <f t="shared" si="10"/>
        <v>0</v>
      </c>
      <c r="Y77">
        <f>BAWANA!AW77+BAWANA!AX77</f>
        <v>23.7</v>
      </c>
      <c r="Z77">
        <f>BAWANA!BD77+BAWANA!BE77</f>
        <v>32</v>
      </c>
      <c r="AA77">
        <f>BAWANA!X77+BAWANA!Y77</f>
        <v>23.7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232.33999999999997</v>
      </c>
      <c r="E78">
        <f>BAWANA!AM78</f>
        <v>0</v>
      </c>
      <c r="F78">
        <f t="shared" si="11"/>
        <v>256</v>
      </c>
      <c r="G78">
        <f t="shared" si="12"/>
        <v>232.33999999999997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232.34</v>
      </c>
      <c r="O78" s="154">
        <f t="shared" si="8"/>
        <v>0</v>
      </c>
      <c r="P78">
        <v>75.999999999999986</v>
      </c>
      <c r="Q78">
        <v>49.919999999999995</v>
      </c>
      <c r="R78">
        <v>5.8199999999999994</v>
      </c>
      <c r="S78">
        <v>30.999999999999996</v>
      </c>
      <c r="T78">
        <v>69.59999999999998</v>
      </c>
      <c r="U78" s="156">
        <f t="shared" si="9"/>
        <v>232.33999999999997</v>
      </c>
      <c r="V78" s="154">
        <f t="shared" si="10"/>
        <v>0</v>
      </c>
      <c r="Y78">
        <f>BAWANA!AW78+BAWANA!AX78</f>
        <v>5.66</v>
      </c>
      <c r="Z78">
        <f>BAWANA!BD78+BAWANA!BE78</f>
        <v>32</v>
      </c>
      <c r="AA78">
        <f>BAWANA!X78+BAWANA!Y78</f>
        <v>5.66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232.33999999999997</v>
      </c>
      <c r="E79">
        <f>BAWANA!AM79</f>
        <v>0</v>
      </c>
      <c r="F79">
        <f t="shared" si="11"/>
        <v>256</v>
      </c>
      <c r="G79">
        <f t="shared" si="12"/>
        <v>232.33999999999997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232.34</v>
      </c>
      <c r="O79" s="154">
        <f t="shared" si="8"/>
        <v>0</v>
      </c>
      <c r="P79">
        <v>75.999999999999986</v>
      </c>
      <c r="Q79">
        <v>49.919999999999995</v>
      </c>
      <c r="R79">
        <v>5.8199999999999994</v>
      </c>
      <c r="S79">
        <v>30.999999999999996</v>
      </c>
      <c r="T79">
        <v>69.59999999999998</v>
      </c>
      <c r="U79" s="156">
        <f t="shared" si="9"/>
        <v>232.33999999999997</v>
      </c>
      <c r="V79" s="154">
        <f t="shared" si="10"/>
        <v>0</v>
      </c>
      <c r="Y79">
        <f>BAWANA!AW79+BAWANA!AX79</f>
        <v>5.66</v>
      </c>
      <c r="Z79">
        <f>BAWANA!BD79+BAWANA!BE79</f>
        <v>32</v>
      </c>
      <c r="AA79">
        <f>BAWANA!X79+BAWANA!Y79</f>
        <v>5.66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232.33999999999997</v>
      </c>
      <c r="E80">
        <f>BAWANA!AM80</f>
        <v>0</v>
      </c>
      <c r="F80">
        <f t="shared" si="11"/>
        <v>256</v>
      </c>
      <c r="G80">
        <f t="shared" si="12"/>
        <v>232.33999999999997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232.34</v>
      </c>
      <c r="O80" s="154">
        <f t="shared" si="8"/>
        <v>0</v>
      </c>
      <c r="P80">
        <v>75.999999999999986</v>
      </c>
      <c r="Q80">
        <v>49.919999999999995</v>
      </c>
      <c r="R80">
        <v>5.8199999999999994</v>
      </c>
      <c r="S80">
        <v>30.999999999999996</v>
      </c>
      <c r="T80">
        <v>69.59999999999998</v>
      </c>
      <c r="U80" s="156">
        <f t="shared" si="9"/>
        <v>232.33999999999997</v>
      </c>
      <c r="V80" s="154">
        <f t="shared" si="10"/>
        <v>0</v>
      </c>
      <c r="Y80">
        <f>BAWANA!AW80+BAWANA!AX80</f>
        <v>5.66</v>
      </c>
      <c r="Z80">
        <f>BAWANA!BD80+BAWANA!BE80</f>
        <v>32</v>
      </c>
      <c r="AA80">
        <f>BAWANA!X80+BAWANA!Y80</f>
        <v>5.66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232.33999999999997</v>
      </c>
      <c r="E81">
        <f>BAWANA!AM81</f>
        <v>0</v>
      </c>
      <c r="F81">
        <f t="shared" si="11"/>
        <v>256</v>
      </c>
      <c r="G81">
        <f t="shared" si="12"/>
        <v>232.33999999999997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232.34</v>
      </c>
      <c r="O81" s="154">
        <f t="shared" si="8"/>
        <v>0</v>
      </c>
      <c r="P81">
        <v>75.999999999999986</v>
      </c>
      <c r="Q81">
        <v>49.919999999999995</v>
      </c>
      <c r="R81">
        <v>5.8199999999999994</v>
      </c>
      <c r="S81">
        <v>30.999999999999996</v>
      </c>
      <c r="T81">
        <v>69.59999999999998</v>
      </c>
      <c r="U81" s="156">
        <f t="shared" si="9"/>
        <v>232.33999999999997</v>
      </c>
      <c r="V81" s="154">
        <f t="shared" si="10"/>
        <v>0</v>
      </c>
      <c r="Y81">
        <f>BAWANA!AW81+BAWANA!AX81</f>
        <v>5.66</v>
      </c>
      <c r="Z81">
        <f>BAWANA!BD81+BAWANA!BE81</f>
        <v>32</v>
      </c>
      <c r="AA81">
        <f>BAWANA!X81+BAWANA!Y81</f>
        <v>5.66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232.33999999999997</v>
      </c>
      <c r="E82">
        <f>BAWANA!AM82</f>
        <v>0</v>
      </c>
      <c r="F82">
        <f t="shared" si="11"/>
        <v>256</v>
      </c>
      <c r="G82">
        <f t="shared" si="12"/>
        <v>232.33999999999997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232.34</v>
      </c>
      <c r="O82" s="154">
        <f t="shared" si="8"/>
        <v>0</v>
      </c>
      <c r="P82">
        <v>75.999999999999986</v>
      </c>
      <c r="Q82">
        <v>49.919999999999995</v>
      </c>
      <c r="R82">
        <v>5.8199999999999994</v>
      </c>
      <c r="S82">
        <v>30.999999999999996</v>
      </c>
      <c r="T82">
        <v>69.59999999999998</v>
      </c>
      <c r="U82" s="156">
        <f t="shared" si="9"/>
        <v>232.33999999999997</v>
      </c>
      <c r="V82" s="154">
        <f t="shared" si="10"/>
        <v>0</v>
      </c>
      <c r="Y82">
        <f>BAWANA!AW82+BAWANA!AX82</f>
        <v>5.66</v>
      </c>
      <c r="Z82">
        <f>BAWANA!BD82+BAWANA!BE82</f>
        <v>32</v>
      </c>
      <c r="AA82">
        <f>BAWANA!X82+BAWANA!Y82</f>
        <v>5.66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232.33999999999997</v>
      </c>
      <c r="E83">
        <f>BAWANA!AM83</f>
        <v>0</v>
      </c>
      <c r="F83">
        <f t="shared" si="11"/>
        <v>256</v>
      </c>
      <c r="G83">
        <f t="shared" si="12"/>
        <v>232.33999999999997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232.34</v>
      </c>
      <c r="O83" s="154">
        <f t="shared" si="8"/>
        <v>0</v>
      </c>
      <c r="P83">
        <v>75.999999999999986</v>
      </c>
      <c r="Q83">
        <v>49.919999999999995</v>
      </c>
      <c r="R83">
        <v>5.8199999999999994</v>
      </c>
      <c r="S83">
        <v>30.999999999999996</v>
      </c>
      <c r="T83">
        <v>69.59999999999998</v>
      </c>
      <c r="U83" s="156">
        <f t="shared" si="9"/>
        <v>232.33999999999997</v>
      </c>
      <c r="V83" s="154">
        <f t="shared" si="10"/>
        <v>0</v>
      </c>
      <c r="Y83">
        <f>BAWANA!AW83+BAWANA!AX83</f>
        <v>5.66</v>
      </c>
      <c r="Z83">
        <f>BAWANA!BD83+BAWANA!BE83</f>
        <v>32</v>
      </c>
      <c r="AA83">
        <f>BAWANA!X83+BAWANA!Y83</f>
        <v>5.66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232.33999999999997</v>
      </c>
      <c r="E84">
        <f>BAWANA!AM84</f>
        <v>0</v>
      </c>
      <c r="F84">
        <f t="shared" si="11"/>
        <v>256</v>
      </c>
      <c r="G84">
        <f t="shared" si="12"/>
        <v>232.33999999999997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232.34</v>
      </c>
      <c r="O84" s="154">
        <f t="shared" si="8"/>
        <v>0</v>
      </c>
      <c r="P84">
        <v>75.999999999999986</v>
      </c>
      <c r="Q84">
        <v>49.919999999999995</v>
      </c>
      <c r="R84">
        <v>5.8199999999999994</v>
      </c>
      <c r="S84">
        <v>30.999999999999996</v>
      </c>
      <c r="T84">
        <v>69.59999999999998</v>
      </c>
      <c r="U84" s="156">
        <f t="shared" si="9"/>
        <v>232.33999999999997</v>
      </c>
      <c r="V84" s="154">
        <f t="shared" si="10"/>
        <v>0</v>
      </c>
      <c r="Y84">
        <f>BAWANA!AW84+BAWANA!AX84</f>
        <v>5.66</v>
      </c>
      <c r="Z84">
        <f>BAWANA!BD84+BAWANA!BE84</f>
        <v>32</v>
      </c>
      <c r="AA84">
        <f>BAWANA!X84+BAWANA!Y84</f>
        <v>5.66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232.33999999999997</v>
      </c>
      <c r="E85">
        <f>BAWANA!AM85</f>
        <v>0</v>
      </c>
      <c r="F85">
        <f t="shared" si="11"/>
        <v>256</v>
      </c>
      <c r="G85">
        <f t="shared" si="12"/>
        <v>232.33999999999997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232.34</v>
      </c>
      <c r="O85" s="154">
        <f t="shared" si="8"/>
        <v>0</v>
      </c>
      <c r="P85">
        <v>75.999999999999986</v>
      </c>
      <c r="Q85">
        <v>49.919999999999995</v>
      </c>
      <c r="R85">
        <v>5.8199999999999994</v>
      </c>
      <c r="S85">
        <v>30.999999999999996</v>
      </c>
      <c r="T85">
        <v>69.59999999999998</v>
      </c>
      <c r="U85" s="156">
        <f t="shared" si="9"/>
        <v>232.33999999999997</v>
      </c>
      <c r="V85" s="154">
        <f t="shared" si="10"/>
        <v>0</v>
      </c>
      <c r="Y85">
        <f>BAWANA!AW85+BAWANA!AX85</f>
        <v>5.66</v>
      </c>
      <c r="Z85">
        <f>BAWANA!BD85+BAWANA!BE85</f>
        <v>32</v>
      </c>
      <c r="AA85">
        <f>BAWANA!X85+BAWANA!Y85</f>
        <v>5.66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232.33999999999997</v>
      </c>
      <c r="E86">
        <f>BAWANA!AM86</f>
        <v>0</v>
      </c>
      <c r="F86">
        <f t="shared" si="11"/>
        <v>256</v>
      </c>
      <c r="G86">
        <f t="shared" si="12"/>
        <v>232.33999999999997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232.34</v>
      </c>
      <c r="O86" s="154">
        <f t="shared" si="8"/>
        <v>0</v>
      </c>
      <c r="P86">
        <v>75.999999999999986</v>
      </c>
      <c r="Q86">
        <v>49.919999999999995</v>
      </c>
      <c r="R86">
        <v>5.8199999999999994</v>
      </c>
      <c r="S86">
        <v>30.999999999999996</v>
      </c>
      <c r="T86">
        <v>69.59999999999998</v>
      </c>
      <c r="U86" s="156">
        <f t="shared" si="9"/>
        <v>232.33999999999997</v>
      </c>
      <c r="V86" s="154">
        <f t="shared" si="10"/>
        <v>0</v>
      </c>
      <c r="Y86">
        <f>BAWANA!AW86+BAWANA!AX86</f>
        <v>5.66</v>
      </c>
      <c r="Z86">
        <f>BAWANA!BD86+BAWANA!BE86</f>
        <v>32</v>
      </c>
      <c r="AA86">
        <f>BAWANA!X86+BAWANA!Y86</f>
        <v>5.66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232.33999999999997</v>
      </c>
      <c r="E87">
        <f>BAWANA!AM87</f>
        <v>0</v>
      </c>
      <c r="F87">
        <f t="shared" si="11"/>
        <v>256</v>
      </c>
      <c r="G87">
        <f t="shared" si="12"/>
        <v>232.33999999999997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232.34</v>
      </c>
      <c r="O87" s="154">
        <f t="shared" si="8"/>
        <v>0</v>
      </c>
      <c r="P87">
        <v>75.999999999999986</v>
      </c>
      <c r="Q87">
        <v>49.919999999999995</v>
      </c>
      <c r="R87">
        <v>5.8199999999999994</v>
      </c>
      <c r="S87">
        <v>30.999999999999996</v>
      </c>
      <c r="T87">
        <v>69.59999999999998</v>
      </c>
      <c r="U87" s="156">
        <f t="shared" si="9"/>
        <v>232.33999999999997</v>
      </c>
      <c r="V87" s="154">
        <f t="shared" si="10"/>
        <v>0</v>
      </c>
      <c r="Y87">
        <f>BAWANA!AW87+BAWANA!AX87</f>
        <v>5.66</v>
      </c>
      <c r="Z87">
        <f>BAWANA!BD87+BAWANA!BE87</f>
        <v>32</v>
      </c>
      <c r="AA87">
        <f>BAWANA!X87+BAWANA!Y87</f>
        <v>5.66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232.33999999999997</v>
      </c>
      <c r="E88">
        <f>BAWANA!AM88</f>
        <v>0</v>
      </c>
      <c r="F88">
        <f t="shared" si="11"/>
        <v>256</v>
      </c>
      <c r="G88">
        <f t="shared" si="12"/>
        <v>232.33999999999997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232.34</v>
      </c>
      <c r="O88" s="154">
        <f t="shared" si="8"/>
        <v>0</v>
      </c>
      <c r="P88">
        <v>75.999999999999986</v>
      </c>
      <c r="Q88">
        <v>49.919999999999995</v>
      </c>
      <c r="R88">
        <v>5.8199999999999994</v>
      </c>
      <c r="S88">
        <v>30.999999999999996</v>
      </c>
      <c r="T88">
        <v>69.59999999999998</v>
      </c>
      <c r="U88" s="156">
        <f t="shared" si="9"/>
        <v>232.33999999999997</v>
      </c>
      <c r="V88" s="154">
        <f t="shared" si="10"/>
        <v>0</v>
      </c>
      <c r="Y88">
        <f>BAWANA!AW88+BAWANA!AX88</f>
        <v>5.66</v>
      </c>
      <c r="Z88">
        <f>BAWANA!BD88+BAWANA!BE88</f>
        <v>32</v>
      </c>
      <c r="AA88">
        <f>BAWANA!X88+BAWANA!Y88</f>
        <v>5.66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232.33999999999997</v>
      </c>
      <c r="E89">
        <f>BAWANA!AM89</f>
        <v>0</v>
      </c>
      <c r="F89">
        <f t="shared" si="11"/>
        <v>256</v>
      </c>
      <c r="G89">
        <f t="shared" si="12"/>
        <v>232.33999999999997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69.599999999999994</v>
      </c>
      <c r="N89">
        <f t="shared" si="7"/>
        <v>232.34</v>
      </c>
      <c r="O89" s="154">
        <f t="shared" si="8"/>
        <v>0</v>
      </c>
      <c r="P89">
        <v>75.999999999999986</v>
      </c>
      <c r="Q89">
        <v>49.919999999999995</v>
      </c>
      <c r="R89">
        <v>5.8199999999999994</v>
      </c>
      <c r="S89">
        <v>30.999999999999996</v>
      </c>
      <c r="T89">
        <v>69.59999999999998</v>
      </c>
      <c r="U89" s="156">
        <f t="shared" si="9"/>
        <v>232.33999999999997</v>
      </c>
      <c r="V89" s="154">
        <f t="shared" si="10"/>
        <v>0</v>
      </c>
      <c r="Y89">
        <f>BAWANA!AW89+BAWANA!AX89</f>
        <v>5.66</v>
      </c>
      <c r="Z89">
        <f>BAWANA!BD89+BAWANA!BE89</f>
        <v>32</v>
      </c>
      <c r="AA89">
        <f>BAWANA!X89+BAWANA!Y89</f>
        <v>5.66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232.33999999999997</v>
      </c>
      <c r="E90">
        <f>BAWANA!AM90</f>
        <v>0</v>
      </c>
      <c r="F90">
        <f t="shared" si="11"/>
        <v>256</v>
      </c>
      <c r="G90">
        <f t="shared" si="12"/>
        <v>232.33999999999997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69.599999999999994</v>
      </c>
      <c r="N90">
        <f t="shared" si="7"/>
        <v>232.34</v>
      </c>
      <c r="O90" s="154">
        <f t="shared" si="8"/>
        <v>0</v>
      </c>
      <c r="P90">
        <v>75.999999999999986</v>
      </c>
      <c r="Q90">
        <v>49.919999999999995</v>
      </c>
      <c r="R90">
        <v>5.8199999999999994</v>
      </c>
      <c r="S90">
        <v>30.999999999999996</v>
      </c>
      <c r="T90">
        <v>69.59999999999998</v>
      </c>
      <c r="U90" s="156">
        <f t="shared" si="9"/>
        <v>232.33999999999997</v>
      </c>
      <c r="V90" s="154">
        <f t="shared" si="10"/>
        <v>0</v>
      </c>
      <c r="Y90">
        <f>BAWANA!AW90+BAWANA!AX90</f>
        <v>5.66</v>
      </c>
      <c r="Z90">
        <f>BAWANA!BD90+BAWANA!BE90</f>
        <v>32</v>
      </c>
      <c r="AA90">
        <f>BAWANA!X90+BAWANA!Y90</f>
        <v>5.66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232.33999999999997</v>
      </c>
      <c r="E91">
        <f>BAWANA!AM91</f>
        <v>0</v>
      </c>
      <c r="F91">
        <f t="shared" si="11"/>
        <v>256</v>
      </c>
      <c r="G91">
        <f t="shared" si="12"/>
        <v>232.33999999999997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69.599999999999994</v>
      </c>
      <c r="N91">
        <f t="shared" si="7"/>
        <v>232.34</v>
      </c>
      <c r="O91" s="154">
        <f t="shared" si="8"/>
        <v>0</v>
      </c>
      <c r="P91">
        <v>75.999999999999986</v>
      </c>
      <c r="Q91">
        <v>49.919999999999995</v>
      </c>
      <c r="R91">
        <v>5.8199999999999994</v>
      </c>
      <c r="S91">
        <v>30.999999999999996</v>
      </c>
      <c r="T91">
        <v>69.59999999999998</v>
      </c>
      <c r="U91" s="156">
        <f t="shared" si="9"/>
        <v>232.33999999999997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232.33999999999997</v>
      </c>
      <c r="E92">
        <f>BAWANA!AM92</f>
        <v>0</v>
      </c>
      <c r="F92">
        <f t="shared" si="11"/>
        <v>256</v>
      </c>
      <c r="G92">
        <f t="shared" si="12"/>
        <v>232.33999999999997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69.599999999999994</v>
      </c>
      <c r="N92">
        <f t="shared" si="7"/>
        <v>232.34</v>
      </c>
      <c r="O92" s="154">
        <f t="shared" si="8"/>
        <v>0</v>
      </c>
      <c r="P92">
        <v>75.999999999999986</v>
      </c>
      <c r="Q92">
        <v>49.919999999999995</v>
      </c>
      <c r="R92">
        <v>5.8199999999999994</v>
      </c>
      <c r="S92">
        <v>30.999999999999996</v>
      </c>
      <c r="T92">
        <v>69.59999999999998</v>
      </c>
      <c r="U92" s="156">
        <f t="shared" si="9"/>
        <v>232.33999999999997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232.33999999999997</v>
      </c>
      <c r="E93">
        <f>BAWANA!AM93</f>
        <v>0</v>
      </c>
      <c r="F93">
        <f t="shared" si="11"/>
        <v>256</v>
      </c>
      <c r="G93">
        <f t="shared" si="12"/>
        <v>232.33999999999997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69.599999999999994</v>
      </c>
      <c r="N93">
        <f t="shared" si="7"/>
        <v>232.34</v>
      </c>
      <c r="O93" s="154">
        <f t="shared" si="8"/>
        <v>0</v>
      </c>
      <c r="P93">
        <v>75.999999999999986</v>
      </c>
      <c r="Q93">
        <v>49.919999999999995</v>
      </c>
      <c r="R93">
        <v>5.8199999999999994</v>
      </c>
      <c r="S93">
        <v>30.999999999999996</v>
      </c>
      <c r="T93">
        <v>69.59999999999998</v>
      </c>
      <c r="U93" s="156">
        <f t="shared" si="9"/>
        <v>232.33999999999997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232.33999999999997</v>
      </c>
      <c r="E94">
        <f>BAWANA!AM94</f>
        <v>0</v>
      </c>
      <c r="F94">
        <f t="shared" si="11"/>
        <v>256</v>
      </c>
      <c r="G94">
        <f t="shared" si="12"/>
        <v>232.33999999999997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69.599999999999994</v>
      </c>
      <c r="N94">
        <f t="shared" si="7"/>
        <v>232.34</v>
      </c>
      <c r="O94" s="154">
        <f t="shared" si="8"/>
        <v>0</v>
      </c>
      <c r="P94">
        <v>75.999999999999986</v>
      </c>
      <c r="Q94">
        <v>49.919999999999995</v>
      </c>
      <c r="R94">
        <v>5.8199999999999994</v>
      </c>
      <c r="S94">
        <v>30.999999999999996</v>
      </c>
      <c r="T94">
        <v>69.59999999999998</v>
      </c>
      <c r="U94" s="156">
        <f t="shared" si="9"/>
        <v>232.33999999999997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232.33999999999997</v>
      </c>
      <c r="E95">
        <f>BAWANA!AM95</f>
        <v>0</v>
      </c>
      <c r="F95">
        <f t="shared" si="11"/>
        <v>256</v>
      </c>
      <c r="G95">
        <f t="shared" si="12"/>
        <v>232.33999999999997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5.82</v>
      </c>
      <c r="L95">
        <f>NDMC_EOD!AK95+NDMC_EOD!AL95</f>
        <v>31</v>
      </c>
      <c r="M95">
        <f>TPDDL_EOD!AK95+TPDDL_EOD!AL95</f>
        <v>69.599999999999994</v>
      </c>
      <c r="N95">
        <f t="shared" si="7"/>
        <v>232.34</v>
      </c>
      <c r="O95" s="154">
        <f t="shared" si="8"/>
        <v>0</v>
      </c>
      <c r="P95">
        <v>75.999999999999986</v>
      </c>
      <c r="Q95">
        <v>49.919999999999995</v>
      </c>
      <c r="R95">
        <v>5.8199999999999994</v>
      </c>
      <c r="S95">
        <v>30.999999999999996</v>
      </c>
      <c r="T95">
        <v>69.59999999999998</v>
      </c>
      <c r="U95" s="156">
        <f t="shared" si="9"/>
        <v>232.33999999999997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232.33999999999997</v>
      </c>
      <c r="E96">
        <f>BAWANA!AM96</f>
        <v>0</v>
      </c>
      <c r="F96">
        <f t="shared" si="11"/>
        <v>256</v>
      </c>
      <c r="G96">
        <f t="shared" si="12"/>
        <v>232.33999999999997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5.82</v>
      </c>
      <c r="L96">
        <f>NDMC_EOD!AK96+NDMC_EOD!AL96</f>
        <v>31</v>
      </c>
      <c r="M96">
        <f>TPDDL_EOD!AK96+TPDDL_EOD!AL96</f>
        <v>69.599999999999994</v>
      </c>
      <c r="N96">
        <f t="shared" si="7"/>
        <v>232.34</v>
      </c>
      <c r="O96" s="154">
        <f t="shared" si="8"/>
        <v>0</v>
      </c>
      <c r="P96">
        <v>75.999999999999986</v>
      </c>
      <c r="Q96">
        <v>49.919999999999995</v>
      </c>
      <c r="R96">
        <v>5.8199999999999994</v>
      </c>
      <c r="S96">
        <v>30.999999999999996</v>
      </c>
      <c r="T96">
        <v>69.59999999999998</v>
      </c>
      <c r="U96" s="156">
        <f t="shared" si="9"/>
        <v>232.33999999999997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232.33999999999997</v>
      </c>
      <c r="E97">
        <f>BAWANA!AM97</f>
        <v>0</v>
      </c>
      <c r="F97">
        <f t="shared" si="11"/>
        <v>256</v>
      </c>
      <c r="G97">
        <f t="shared" si="12"/>
        <v>232.33999999999997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69.599999999999994</v>
      </c>
      <c r="N97">
        <f t="shared" si="7"/>
        <v>232.34</v>
      </c>
      <c r="O97" s="154">
        <f t="shared" si="8"/>
        <v>0</v>
      </c>
      <c r="P97">
        <v>75.999999999999986</v>
      </c>
      <c r="Q97">
        <v>49.919999999999995</v>
      </c>
      <c r="R97">
        <v>5.8199999999999994</v>
      </c>
      <c r="S97">
        <v>30.999999999999996</v>
      </c>
      <c r="T97">
        <v>69.59999999999998</v>
      </c>
      <c r="U97" s="156">
        <f t="shared" si="9"/>
        <v>232.33999999999997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232.33999999999997</v>
      </c>
      <c r="E98">
        <f>BAWANA!AM98</f>
        <v>0</v>
      </c>
      <c r="F98">
        <f t="shared" si="11"/>
        <v>256</v>
      </c>
      <c r="G98">
        <f t="shared" si="12"/>
        <v>232.33999999999997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31</v>
      </c>
      <c r="M98">
        <f>TPDDL_EOD!AK98+TPDDL_EOD!AL98</f>
        <v>69.599999999999994</v>
      </c>
      <c r="N98">
        <f t="shared" si="7"/>
        <v>232.34</v>
      </c>
      <c r="O98" s="154">
        <f t="shared" si="8"/>
        <v>0</v>
      </c>
      <c r="P98">
        <v>75.999999999999986</v>
      </c>
      <c r="Q98">
        <v>49.919999999999995</v>
      </c>
      <c r="R98">
        <v>5.8199999999999994</v>
      </c>
      <c r="S98">
        <v>30.999999999999996</v>
      </c>
      <c r="T98">
        <v>69.59999999999998</v>
      </c>
      <c r="U98" s="156">
        <f t="shared" si="9"/>
        <v>232.33999999999997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5.2199699999999938</v>
      </c>
      <c r="E99" s="156">
        <f t="shared" si="14"/>
        <v>0</v>
      </c>
      <c r="F99" s="156">
        <f t="shared" si="14"/>
        <v>6.1440000000000001</v>
      </c>
      <c r="G99" s="156">
        <f t="shared" si="14"/>
        <v>5.2199699999999938</v>
      </c>
      <c r="H99" s="156"/>
      <c r="I99" s="156">
        <f t="shared" si="14"/>
        <v>1.8240000000000001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0.74399999999999999</v>
      </c>
      <c r="M99" s="156">
        <f t="shared" si="14"/>
        <v>1.3141375000000028</v>
      </c>
      <c r="N99" s="156">
        <f t="shared" si="14"/>
        <v>5.2198975000000054</v>
      </c>
      <c r="O99" s="156">
        <f t="shared" si="14"/>
        <v>7.2499999999934067E-5</v>
      </c>
      <c r="P99" s="156">
        <f t="shared" si="14"/>
        <v>1.8240352786962013</v>
      </c>
      <c r="Q99" s="156">
        <f t="shared" si="14"/>
        <v>1.1980800000000014</v>
      </c>
      <c r="R99" s="156">
        <f t="shared" si="14"/>
        <v>0.13968197057107024</v>
      </c>
      <c r="S99" s="156">
        <f t="shared" si="14"/>
        <v>0.74401049855677359</v>
      </c>
      <c r="T99" s="156">
        <f t="shared" si="14"/>
        <v>1.3141622521759553</v>
      </c>
      <c r="U99" s="156">
        <f t="shared" si="14"/>
        <v>5.2199699999999938</v>
      </c>
      <c r="V99" s="156">
        <f t="shared" si="10"/>
        <v>0</v>
      </c>
      <c r="Y99" s="156">
        <f>SUM(Y3:Y98)/4000</f>
        <v>0.62221999999999955</v>
      </c>
      <c r="Z99" s="156">
        <f t="shared" ref="Z99:AD99" si="15">SUM(Z3:Z98)/4000</f>
        <v>0.76800000000000002</v>
      </c>
      <c r="AA99" s="156">
        <f t="shared" si="15"/>
        <v>0.62221999999999955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68.418000000000006</v>
      </c>
      <c r="G3">
        <v>0</v>
      </c>
      <c r="H3">
        <v>0</v>
      </c>
      <c r="I3">
        <v>46.031999999999996</v>
      </c>
      <c r="J3">
        <v>38.36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17.13</v>
      </c>
      <c r="R3">
        <v>42.392195999999998</v>
      </c>
      <c r="S3">
        <v>26.390910000000002</v>
      </c>
      <c r="T3">
        <v>0</v>
      </c>
      <c r="U3">
        <v>410.625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37.92</v>
      </c>
      <c r="AB3">
        <v>13.0634</v>
      </c>
      <c r="AC3">
        <v>9.6778399999999998</v>
      </c>
      <c r="AD3">
        <v>18.229800000000001</v>
      </c>
      <c r="AE3">
        <v>49.436556000000003</v>
      </c>
      <c r="AF3">
        <v>17.748000000000001</v>
      </c>
      <c r="AG3">
        <v>20.292000000000002</v>
      </c>
      <c r="AH3">
        <v>93.563599999999994</v>
      </c>
      <c r="AI3">
        <v>0</v>
      </c>
      <c r="AJ3">
        <v>0</v>
      </c>
      <c r="AK3">
        <v>51.394500000000001</v>
      </c>
      <c r="AL3">
        <v>48.804000000000002</v>
      </c>
      <c r="AM3">
        <v>0</v>
      </c>
      <c r="AN3">
        <v>0</v>
      </c>
      <c r="AO3">
        <v>30.87</v>
      </c>
      <c r="AP3">
        <v>3.843</v>
      </c>
      <c r="AQ3">
        <v>22.302</v>
      </c>
      <c r="AR3">
        <v>32.9574</v>
      </c>
      <c r="AS3">
        <v>0</v>
      </c>
      <c r="AT3">
        <v>12.772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74.709999999999994</v>
      </c>
      <c r="BA3">
        <f>SUM(B3:AZ3)</f>
        <v>3210.74026</v>
      </c>
      <c r="BD3">
        <v>24.08</v>
      </c>
      <c r="BE3">
        <v>3.81</v>
      </c>
      <c r="BF3">
        <v>1.07</v>
      </c>
      <c r="BG3">
        <v>1.8</v>
      </c>
      <c r="BH3">
        <v>5.81</v>
      </c>
      <c r="BI3">
        <v>4.78</v>
      </c>
      <c r="BJ3">
        <v>1.56</v>
      </c>
      <c r="BK3">
        <v>3.34</v>
      </c>
      <c r="BL3">
        <v>3.4</v>
      </c>
      <c r="BM3">
        <v>1.61</v>
      </c>
      <c r="BN3">
        <v>0.53</v>
      </c>
      <c r="BO3">
        <v>15.93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74.709999999999994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68.418000000000006</v>
      </c>
      <c r="G4">
        <v>0</v>
      </c>
      <c r="H4">
        <v>0</v>
      </c>
      <c r="I4">
        <v>46.031999999999996</v>
      </c>
      <c r="J4">
        <v>38.36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17.13</v>
      </c>
      <c r="R4">
        <v>42.392195999999998</v>
      </c>
      <c r="S4">
        <v>26.390910000000002</v>
      </c>
      <c r="T4">
        <v>0</v>
      </c>
      <c r="U4">
        <v>410.625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37.92</v>
      </c>
      <c r="AB4">
        <v>13.0634</v>
      </c>
      <c r="AC4">
        <v>9.6778399999999998</v>
      </c>
      <c r="AD4">
        <v>18.229800000000001</v>
      </c>
      <c r="AE4">
        <v>49.436556000000003</v>
      </c>
      <c r="AF4">
        <v>17.748000000000001</v>
      </c>
      <c r="AG4">
        <v>20.292000000000002</v>
      </c>
      <c r="AH4">
        <v>85.23</v>
      </c>
      <c r="AI4">
        <v>0</v>
      </c>
      <c r="AJ4">
        <v>0</v>
      </c>
      <c r="AK4">
        <v>51.394500000000001</v>
      </c>
      <c r="AL4">
        <v>48.804000000000002</v>
      </c>
      <c r="AM4">
        <v>0</v>
      </c>
      <c r="AN4">
        <v>0</v>
      </c>
      <c r="AO4">
        <v>30.87</v>
      </c>
      <c r="AP4">
        <v>3.843</v>
      </c>
      <c r="AQ4">
        <v>22.302</v>
      </c>
      <c r="AR4">
        <v>32.9574</v>
      </c>
      <c r="AS4">
        <v>0</v>
      </c>
      <c r="AT4">
        <v>12.772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74.709999999999994</v>
      </c>
      <c r="BA4">
        <f t="shared" ref="BA4:BA67" si="1">SUM(B4:AZ4)</f>
        <v>3202.4066600000001</v>
      </c>
      <c r="BD4">
        <v>24.08</v>
      </c>
      <c r="BE4">
        <v>3.81</v>
      </c>
      <c r="BF4">
        <v>1.07</v>
      </c>
      <c r="BG4">
        <v>1.8</v>
      </c>
      <c r="BH4">
        <v>5.81</v>
      </c>
      <c r="BI4">
        <v>4.78</v>
      </c>
      <c r="BJ4">
        <v>1.56</v>
      </c>
      <c r="BK4">
        <v>3.34</v>
      </c>
      <c r="BL4">
        <v>3.4</v>
      </c>
      <c r="BM4">
        <v>1.61</v>
      </c>
      <c r="BN4">
        <v>0.53</v>
      </c>
      <c r="BO4">
        <v>15.93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74.709999999999994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68.418000000000006</v>
      </c>
      <c r="G5">
        <v>0</v>
      </c>
      <c r="H5">
        <v>0</v>
      </c>
      <c r="I5">
        <v>43.84</v>
      </c>
      <c r="J5">
        <v>40.552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17.13</v>
      </c>
      <c r="R5">
        <v>42.392195999999998</v>
      </c>
      <c r="S5">
        <v>26.390910000000002</v>
      </c>
      <c r="T5">
        <v>0</v>
      </c>
      <c r="U5">
        <v>410.625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37.92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17.748000000000001</v>
      </c>
      <c r="AG5">
        <v>20.292000000000002</v>
      </c>
      <c r="AH5">
        <v>85.23</v>
      </c>
      <c r="AI5">
        <v>0</v>
      </c>
      <c r="AJ5">
        <v>0</v>
      </c>
      <c r="AK5">
        <v>51.394500000000001</v>
      </c>
      <c r="AL5">
        <v>48.804000000000002</v>
      </c>
      <c r="AM5">
        <v>0</v>
      </c>
      <c r="AN5">
        <v>0</v>
      </c>
      <c r="AO5">
        <v>30.87</v>
      </c>
      <c r="AP5">
        <v>3.843</v>
      </c>
      <c r="AQ5">
        <v>14.868</v>
      </c>
      <c r="AR5">
        <v>32.9574</v>
      </c>
      <c r="AS5">
        <v>0</v>
      </c>
      <c r="AT5">
        <v>12.772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74.709999999999994</v>
      </c>
      <c r="BA5">
        <f t="shared" si="1"/>
        <v>3194.9726599999999</v>
      </c>
      <c r="BD5">
        <v>24.08</v>
      </c>
      <c r="BE5">
        <v>3.81</v>
      </c>
      <c r="BF5">
        <v>1.07</v>
      </c>
      <c r="BG5">
        <v>1.8</v>
      </c>
      <c r="BH5">
        <v>5.81</v>
      </c>
      <c r="BI5">
        <v>4.78</v>
      </c>
      <c r="BJ5">
        <v>1.56</v>
      </c>
      <c r="BK5">
        <v>3.34</v>
      </c>
      <c r="BL5">
        <v>3.4</v>
      </c>
      <c r="BM5">
        <v>1.61</v>
      </c>
      <c r="BN5">
        <v>0.53</v>
      </c>
      <c r="BO5">
        <v>15.93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74.709999999999994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68.418000000000006</v>
      </c>
      <c r="G6">
        <v>0</v>
      </c>
      <c r="H6">
        <v>0</v>
      </c>
      <c r="I6">
        <v>43.84</v>
      </c>
      <c r="J6">
        <v>40.552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17.13</v>
      </c>
      <c r="R6">
        <v>42.392195999999998</v>
      </c>
      <c r="S6">
        <v>26.390910000000002</v>
      </c>
      <c r="T6">
        <v>0</v>
      </c>
      <c r="U6">
        <v>410.625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17.748000000000001</v>
      </c>
      <c r="AG6">
        <v>20.292000000000002</v>
      </c>
      <c r="AH6">
        <v>56.82</v>
      </c>
      <c r="AI6">
        <v>0</v>
      </c>
      <c r="AJ6">
        <v>0</v>
      </c>
      <c r="AK6">
        <v>51.394500000000001</v>
      </c>
      <c r="AL6">
        <v>48.804000000000002</v>
      </c>
      <c r="AM6">
        <v>0</v>
      </c>
      <c r="AN6">
        <v>0</v>
      </c>
      <c r="AO6">
        <v>30.87</v>
      </c>
      <c r="AP6">
        <v>3.843</v>
      </c>
      <c r="AQ6">
        <v>14.868</v>
      </c>
      <c r="AR6">
        <v>32.9574</v>
      </c>
      <c r="AS6">
        <v>0</v>
      </c>
      <c r="AT6">
        <v>12.772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74.709999999999994</v>
      </c>
      <c r="BA6">
        <f t="shared" si="1"/>
        <v>3156.6876600000001</v>
      </c>
      <c r="BD6">
        <v>24.08</v>
      </c>
      <c r="BE6">
        <v>3.81</v>
      </c>
      <c r="BF6">
        <v>1.07</v>
      </c>
      <c r="BG6">
        <v>1.8</v>
      </c>
      <c r="BH6">
        <v>5.81</v>
      </c>
      <c r="BI6">
        <v>4.78</v>
      </c>
      <c r="BJ6">
        <v>1.56</v>
      </c>
      <c r="BK6">
        <v>3.34</v>
      </c>
      <c r="BL6">
        <v>3.4</v>
      </c>
      <c r="BM6">
        <v>1.61</v>
      </c>
      <c r="BN6">
        <v>0.53</v>
      </c>
      <c r="BO6">
        <v>15.93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74.709999999999994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68.418000000000006</v>
      </c>
      <c r="G7">
        <v>0</v>
      </c>
      <c r="H7">
        <v>0</v>
      </c>
      <c r="I7">
        <v>43.84</v>
      </c>
      <c r="J7">
        <v>40.552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17.13</v>
      </c>
      <c r="R7">
        <v>42.392195999999998</v>
      </c>
      <c r="S7">
        <v>26.390910000000002</v>
      </c>
      <c r="T7">
        <v>0</v>
      </c>
      <c r="U7">
        <v>416.25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13.43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17.748000000000001</v>
      </c>
      <c r="AG7">
        <v>20.292000000000002</v>
      </c>
      <c r="AH7">
        <v>56.82</v>
      </c>
      <c r="AI7">
        <v>0</v>
      </c>
      <c r="AJ7">
        <v>0</v>
      </c>
      <c r="AK7">
        <v>51.394500000000001</v>
      </c>
      <c r="AL7">
        <v>48.804000000000002</v>
      </c>
      <c r="AM7">
        <v>0</v>
      </c>
      <c r="AN7">
        <v>0</v>
      </c>
      <c r="AO7">
        <v>30.87</v>
      </c>
      <c r="AP7">
        <v>3.843</v>
      </c>
      <c r="AQ7">
        <v>7.4340000000000002</v>
      </c>
      <c r="AR7">
        <v>32.9574</v>
      </c>
      <c r="AS7">
        <v>0</v>
      </c>
      <c r="AT7">
        <v>12.772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74.709999999999994</v>
      </c>
      <c r="BA7">
        <f t="shared" si="1"/>
        <v>3140.2636600000001</v>
      </c>
      <c r="BD7">
        <v>24.08</v>
      </c>
      <c r="BE7">
        <v>3.81</v>
      </c>
      <c r="BF7">
        <v>1.07</v>
      </c>
      <c r="BG7">
        <v>1.8</v>
      </c>
      <c r="BH7">
        <v>5.81</v>
      </c>
      <c r="BI7">
        <v>4.78</v>
      </c>
      <c r="BJ7">
        <v>1.56</v>
      </c>
      <c r="BK7">
        <v>3.34</v>
      </c>
      <c r="BL7">
        <v>3.4</v>
      </c>
      <c r="BM7">
        <v>1.61</v>
      </c>
      <c r="BN7">
        <v>0.53</v>
      </c>
      <c r="BO7">
        <v>15.93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74.709999999999994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68.418000000000006</v>
      </c>
      <c r="G8">
        <v>0</v>
      </c>
      <c r="H8">
        <v>0</v>
      </c>
      <c r="I8">
        <v>43.84</v>
      </c>
      <c r="J8">
        <v>40.552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17.13</v>
      </c>
      <c r="R8">
        <v>42.392195999999998</v>
      </c>
      <c r="S8">
        <v>26.390910000000002</v>
      </c>
      <c r="T8">
        <v>0</v>
      </c>
      <c r="U8">
        <v>416.25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13.43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17.748000000000001</v>
      </c>
      <c r="AG8">
        <v>20.292000000000002</v>
      </c>
      <c r="AH8">
        <v>37.880000000000003</v>
      </c>
      <c r="AI8">
        <v>0</v>
      </c>
      <c r="AJ8">
        <v>0</v>
      </c>
      <c r="AK8">
        <v>51.394500000000001</v>
      </c>
      <c r="AL8">
        <v>48.804000000000002</v>
      </c>
      <c r="AM8">
        <v>0</v>
      </c>
      <c r="AN8">
        <v>0</v>
      </c>
      <c r="AO8">
        <v>30.87</v>
      </c>
      <c r="AP8">
        <v>3.843</v>
      </c>
      <c r="AQ8">
        <v>7.4340000000000002</v>
      </c>
      <c r="AR8">
        <v>32.9574</v>
      </c>
      <c r="AS8">
        <v>0</v>
      </c>
      <c r="AT8">
        <v>12.772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74.709999999999994</v>
      </c>
      <c r="BA8">
        <f t="shared" si="1"/>
        <v>3121.32366</v>
      </c>
      <c r="BD8">
        <v>24.08</v>
      </c>
      <c r="BE8">
        <v>3.81</v>
      </c>
      <c r="BF8">
        <v>1.07</v>
      </c>
      <c r="BG8">
        <v>1.8</v>
      </c>
      <c r="BH8">
        <v>5.81</v>
      </c>
      <c r="BI8">
        <v>4.78</v>
      </c>
      <c r="BJ8">
        <v>1.56</v>
      </c>
      <c r="BK8">
        <v>3.34</v>
      </c>
      <c r="BL8">
        <v>3.4</v>
      </c>
      <c r="BM8">
        <v>1.61</v>
      </c>
      <c r="BN8">
        <v>0.53</v>
      </c>
      <c r="BO8">
        <v>15.93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74.709999999999994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68.418000000000006</v>
      </c>
      <c r="G9">
        <v>0</v>
      </c>
      <c r="H9">
        <v>0</v>
      </c>
      <c r="I9">
        <v>43.84</v>
      </c>
      <c r="J9">
        <v>40.552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17.13</v>
      </c>
      <c r="R9">
        <v>42.392195999999998</v>
      </c>
      <c r="S9">
        <v>26.390910000000002</v>
      </c>
      <c r="T9">
        <v>0</v>
      </c>
      <c r="U9">
        <v>416.25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0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17.748000000000001</v>
      </c>
      <c r="AG9">
        <v>20.292000000000002</v>
      </c>
      <c r="AH9">
        <v>37.880000000000003</v>
      </c>
      <c r="AI9">
        <v>0</v>
      </c>
      <c r="AJ9">
        <v>0</v>
      </c>
      <c r="AK9">
        <v>51.394500000000001</v>
      </c>
      <c r="AL9">
        <v>48.804000000000002</v>
      </c>
      <c r="AM9">
        <v>0</v>
      </c>
      <c r="AN9">
        <v>0</v>
      </c>
      <c r="AO9">
        <v>30.87</v>
      </c>
      <c r="AP9">
        <v>10.760400000000001</v>
      </c>
      <c r="AQ9">
        <v>0</v>
      </c>
      <c r="AR9">
        <v>32.9574</v>
      </c>
      <c r="AS9">
        <v>0</v>
      </c>
      <c r="AT9">
        <v>12.772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74.709999999999994</v>
      </c>
      <c r="BA9">
        <f t="shared" si="1"/>
        <v>3107.3770600000003</v>
      </c>
      <c r="BD9">
        <v>24.08</v>
      </c>
      <c r="BE9">
        <v>3.81</v>
      </c>
      <c r="BF9">
        <v>1.07</v>
      </c>
      <c r="BG9">
        <v>1.8</v>
      </c>
      <c r="BH9">
        <v>5.81</v>
      </c>
      <c r="BI9">
        <v>4.78</v>
      </c>
      <c r="BJ9">
        <v>1.56</v>
      </c>
      <c r="BK9">
        <v>3.34</v>
      </c>
      <c r="BL9">
        <v>3.4</v>
      </c>
      <c r="BM9">
        <v>1.61</v>
      </c>
      <c r="BN9">
        <v>0.53</v>
      </c>
      <c r="BO9">
        <v>15.93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74.709999999999994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68.418000000000006</v>
      </c>
      <c r="G10">
        <v>0</v>
      </c>
      <c r="H10">
        <v>0</v>
      </c>
      <c r="I10">
        <v>43.84</v>
      </c>
      <c r="J10">
        <v>40.552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17.13</v>
      </c>
      <c r="R10">
        <v>42.392195999999998</v>
      </c>
      <c r="S10">
        <v>26.390910000000002</v>
      </c>
      <c r="T10">
        <v>0</v>
      </c>
      <c r="U10">
        <v>416.25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18.229800000000001</v>
      </c>
      <c r="AE10">
        <v>49.436556000000003</v>
      </c>
      <c r="AF10">
        <v>17.748000000000001</v>
      </c>
      <c r="AG10">
        <v>20.292000000000002</v>
      </c>
      <c r="AH10">
        <v>37.880000000000003</v>
      </c>
      <c r="AI10">
        <v>0</v>
      </c>
      <c r="AJ10">
        <v>0</v>
      </c>
      <c r="AK10">
        <v>51.394500000000001</v>
      </c>
      <c r="AL10">
        <v>48.804000000000002</v>
      </c>
      <c r="AM10">
        <v>0</v>
      </c>
      <c r="AN10">
        <v>0</v>
      </c>
      <c r="AO10">
        <v>30.87</v>
      </c>
      <c r="AP10">
        <v>10.760400000000001</v>
      </c>
      <c r="AQ10">
        <v>0</v>
      </c>
      <c r="AR10">
        <v>32.9574</v>
      </c>
      <c r="AS10">
        <v>0</v>
      </c>
      <c r="AT10">
        <v>12.772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74.709999999999994</v>
      </c>
      <c r="BA10">
        <f t="shared" si="1"/>
        <v>3084.6358200000004</v>
      </c>
      <c r="BD10">
        <v>24.08</v>
      </c>
      <c r="BE10">
        <v>3.81</v>
      </c>
      <c r="BF10">
        <v>1.07</v>
      </c>
      <c r="BG10">
        <v>1.8</v>
      </c>
      <c r="BH10">
        <v>5.81</v>
      </c>
      <c r="BI10">
        <v>4.78</v>
      </c>
      <c r="BJ10">
        <v>1.56</v>
      </c>
      <c r="BK10">
        <v>3.34</v>
      </c>
      <c r="BL10">
        <v>3.4</v>
      </c>
      <c r="BM10">
        <v>1.61</v>
      </c>
      <c r="BN10">
        <v>0.53</v>
      </c>
      <c r="BO10">
        <v>15.93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74.709999999999994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68.418000000000006</v>
      </c>
      <c r="G11">
        <v>0</v>
      </c>
      <c r="H11">
        <v>0</v>
      </c>
      <c r="I11">
        <v>43.84</v>
      </c>
      <c r="J11">
        <v>40.552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17.13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18.229800000000001</v>
      </c>
      <c r="AE11">
        <v>49.436556000000003</v>
      </c>
      <c r="AF11">
        <v>17.748000000000001</v>
      </c>
      <c r="AG11">
        <v>20.292000000000002</v>
      </c>
      <c r="AH11">
        <v>37.880000000000003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</v>
      </c>
      <c r="AO11">
        <v>30.87</v>
      </c>
      <c r="AP11">
        <v>7.0454999999999997</v>
      </c>
      <c r="AQ11">
        <v>0</v>
      </c>
      <c r="AR11">
        <v>32.9574</v>
      </c>
      <c r="AS11">
        <v>0</v>
      </c>
      <c r="AT11">
        <v>12.772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75.09</v>
      </c>
      <c r="BA11">
        <f t="shared" si="1"/>
        <v>3118.6809200000007</v>
      </c>
      <c r="BD11">
        <v>25.42</v>
      </c>
      <c r="BE11">
        <v>3.72</v>
      </c>
      <c r="BF11">
        <v>1.1200000000000001</v>
      </c>
      <c r="BG11">
        <v>1.75</v>
      </c>
      <c r="BH11">
        <v>5.63</v>
      </c>
      <c r="BI11">
        <v>4.6900000000000004</v>
      </c>
      <c r="BJ11">
        <v>1.6</v>
      </c>
      <c r="BK11">
        <v>3.34</v>
      </c>
      <c r="BL11">
        <v>3.26</v>
      </c>
      <c r="BM11">
        <v>1.61</v>
      </c>
      <c r="BN11">
        <v>0.51</v>
      </c>
      <c r="BO11">
        <v>15.47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75.09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68.418000000000006</v>
      </c>
      <c r="G12">
        <v>0</v>
      </c>
      <c r="H12">
        <v>0</v>
      </c>
      <c r="I12">
        <v>43.84</v>
      </c>
      <c r="J12">
        <v>40.552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17.13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18.229800000000001</v>
      </c>
      <c r="AE12">
        <v>49.436556000000003</v>
      </c>
      <c r="AF12">
        <v>17.748000000000001</v>
      </c>
      <c r="AG12">
        <v>20.292000000000002</v>
      </c>
      <c r="AH12">
        <v>37.880000000000003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</v>
      </c>
      <c r="AO12">
        <v>30.87</v>
      </c>
      <c r="AP12">
        <v>7.0454999999999997</v>
      </c>
      <c r="AQ12">
        <v>0</v>
      </c>
      <c r="AR12">
        <v>32.9574</v>
      </c>
      <c r="AS12">
        <v>0</v>
      </c>
      <c r="AT12">
        <v>12.772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75.09</v>
      </c>
      <c r="BA12">
        <f t="shared" si="1"/>
        <v>3118.6809200000007</v>
      </c>
      <c r="BD12">
        <v>25.42</v>
      </c>
      <c r="BE12">
        <v>3.72</v>
      </c>
      <c r="BF12">
        <v>1.1200000000000001</v>
      </c>
      <c r="BG12">
        <v>1.75</v>
      </c>
      <c r="BH12">
        <v>5.63</v>
      </c>
      <c r="BI12">
        <v>4.6900000000000004</v>
      </c>
      <c r="BJ12">
        <v>1.6</v>
      </c>
      <c r="BK12">
        <v>3.34</v>
      </c>
      <c r="BL12">
        <v>3.26</v>
      </c>
      <c r="BM12">
        <v>1.61</v>
      </c>
      <c r="BN12">
        <v>0.51</v>
      </c>
      <c r="BO12">
        <v>15.47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75.09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68.418000000000006</v>
      </c>
      <c r="G13">
        <v>0</v>
      </c>
      <c r="H13">
        <v>0</v>
      </c>
      <c r="I13">
        <v>43.84</v>
      </c>
      <c r="J13">
        <v>40.552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17.13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18.229800000000001</v>
      </c>
      <c r="AE13">
        <v>49.436556000000003</v>
      </c>
      <c r="AF13">
        <v>17.748000000000001</v>
      </c>
      <c r="AG13">
        <v>20.292000000000002</v>
      </c>
      <c r="AH13">
        <v>37.880000000000003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</v>
      </c>
      <c r="AO13">
        <v>30.87</v>
      </c>
      <c r="AP13">
        <v>12.041399999999999</v>
      </c>
      <c r="AQ13">
        <v>0</v>
      </c>
      <c r="AR13">
        <v>32.9574</v>
      </c>
      <c r="AS13">
        <v>0</v>
      </c>
      <c r="AT13">
        <v>12.772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75.09</v>
      </c>
      <c r="BA13">
        <f t="shared" si="1"/>
        <v>3123.6768200000006</v>
      </c>
      <c r="BD13">
        <v>25.42</v>
      </c>
      <c r="BE13">
        <v>3.72</v>
      </c>
      <c r="BF13">
        <v>1.1200000000000001</v>
      </c>
      <c r="BG13">
        <v>1.75</v>
      </c>
      <c r="BH13">
        <v>5.63</v>
      </c>
      <c r="BI13">
        <v>4.6900000000000004</v>
      </c>
      <c r="BJ13">
        <v>1.6</v>
      </c>
      <c r="BK13">
        <v>3.34</v>
      </c>
      <c r="BL13">
        <v>3.26</v>
      </c>
      <c r="BM13">
        <v>1.61</v>
      </c>
      <c r="BN13">
        <v>0.51</v>
      </c>
      <c r="BO13">
        <v>15.47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75.09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68.418000000000006</v>
      </c>
      <c r="G14">
        <v>0</v>
      </c>
      <c r="H14">
        <v>0</v>
      </c>
      <c r="I14">
        <v>43.84</v>
      </c>
      <c r="J14">
        <v>40.552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17.13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18.229800000000001</v>
      </c>
      <c r="AE14">
        <v>49.436556000000003</v>
      </c>
      <c r="AF14">
        <v>17.748000000000001</v>
      </c>
      <c r="AG14">
        <v>20.292000000000002</v>
      </c>
      <c r="AH14">
        <v>37.880000000000003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</v>
      </c>
      <c r="AO14">
        <v>30.87</v>
      </c>
      <c r="AP14">
        <v>12.041399999999999</v>
      </c>
      <c r="AQ14">
        <v>0</v>
      </c>
      <c r="AR14">
        <v>32.9574</v>
      </c>
      <c r="AS14">
        <v>0</v>
      </c>
      <c r="AT14">
        <v>12.772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75.09</v>
      </c>
      <c r="BA14">
        <f t="shared" si="1"/>
        <v>3123.6768200000006</v>
      </c>
      <c r="BD14">
        <v>25.42</v>
      </c>
      <c r="BE14">
        <v>3.72</v>
      </c>
      <c r="BF14">
        <v>1.1200000000000001</v>
      </c>
      <c r="BG14">
        <v>1.75</v>
      </c>
      <c r="BH14">
        <v>5.63</v>
      </c>
      <c r="BI14">
        <v>4.6900000000000004</v>
      </c>
      <c r="BJ14">
        <v>1.6</v>
      </c>
      <c r="BK14">
        <v>3.34</v>
      </c>
      <c r="BL14">
        <v>3.26</v>
      </c>
      <c r="BM14">
        <v>1.61</v>
      </c>
      <c r="BN14">
        <v>0.51</v>
      </c>
      <c r="BO14">
        <v>15.47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75.09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68.418000000000006</v>
      </c>
      <c r="G15">
        <v>0</v>
      </c>
      <c r="H15">
        <v>0</v>
      </c>
      <c r="I15">
        <v>43.84</v>
      </c>
      <c r="J15">
        <v>40.552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17.13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0</v>
      </c>
      <c r="AB15">
        <v>3.9990000000000001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20.292000000000002</v>
      </c>
      <c r="AH15">
        <v>37.880000000000003</v>
      </c>
      <c r="AI15">
        <v>0</v>
      </c>
      <c r="AJ15">
        <v>0</v>
      </c>
      <c r="AK15">
        <v>51.394500000000001</v>
      </c>
      <c r="AL15">
        <v>83.664000000000001</v>
      </c>
      <c r="AM15">
        <v>0</v>
      </c>
      <c r="AN15">
        <v>0</v>
      </c>
      <c r="AO15">
        <v>30.87</v>
      </c>
      <c r="AP15">
        <v>7.0454999999999997</v>
      </c>
      <c r="AQ15">
        <v>0</v>
      </c>
      <c r="AR15">
        <v>31.897383000000001</v>
      </c>
      <c r="AS15">
        <v>0</v>
      </c>
      <c r="AT15">
        <v>12.772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75.09</v>
      </c>
      <c r="BA15">
        <f t="shared" si="1"/>
        <v>3112.7459030000005</v>
      </c>
      <c r="BD15">
        <v>25.42</v>
      </c>
      <c r="BE15">
        <v>3.72</v>
      </c>
      <c r="BF15">
        <v>1.1200000000000001</v>
      </c>
      <c r="BG15">
        <v>1.75</v>
      </c>
      <c r="BH15">
        <v>5.63</v>
      </c>
      <c r="BI15">
        <v>4.6900000000000004</v>
      </c>
      <c r="BJ15">
        <v>1.6</v>
      </c>
      <c r="BK15">
        <v>3.34</v>
      </c>
      <c r="BL15">
        <v>3.26</v>
      </c>
      <c r="BM15">
        <v>1.61</v>
      </c>
      <c r="BN15">
        <v>0.51</v>
      </c>
      <c r="BO15">
        <v>15.47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75.09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68.418000000000006</v>
      </c>
      <c r="G16">
        <v>0</v>
      </c>
      <c r="H16">
        <v>0</v>
      </c>
      <c r="I16">
        <v>43.84</v>
      </c>
      <c r="J16">
        <v>40.552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17.13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0</v>
      </c>
      <c r="AB16">
        <v>3.9990000000000001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20.292000000000002</v>
      </c>
      <c r="AH16">
        <v>49.054600000000001</v>
      </c>
      <c r="AI16">
        <v>0</v>
      </c>
      <c r="AJ16">
        <v>0</v>
      </c>
      <c r="AK16">
        <v>51.394500000000001</v>
      </c>
      <c r="AL16">
        <v>83.664000000000001</v>
      </c>
      <c r="AM16">
        <v>0</v>
      </c>
      <c r="AN16">
        <v>0</v>
      </c>
      <c r="AO16">
        <v>30.87</v>
      </c>
      <c r="AP16">
        <v>7.0454999999999997</v>
      </c>
      <c r="AQ16">
        <v>0</v>
      </c>
      <c r="AR16">
        <v>31.897383000000001</v>
      </c>
      <c r="AS16">
        <v>0</v>
      </c>
      <c r="AT16">
        <v>12.772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75.09</v>
      </c>
      <c r="BA16">
        <f t="shared" si="1"/>
        <v>3123.9205030000003</v>
      </c>
      <c r="BD16">
        <v>25.42</v>
      </c>
      <c r="BE16">
        <v>3.72</v>
      </c>
      <c r="BF16">
        <v>1.1200000000000001</v>
      </c>
      <c r="BG16">
        <v>1.75</v>
      </c>
      <c r="BH16">
        <v>5.63</v>
      </c>
      <c r="BI16">
        <v>4.6900000000000004</v>
      </c>
      <c r="BJ16">
        <v>1.6</v>
      </c>
      <c r="BK16">
        <v>3.34</v>
      </c>
      <c r="BL16">
        <v>3.26</v>
      </c>
      <c r="BM16">
        <v>1.61</v>
      </c>
      <c r="BN16">
        <v>0.51</v>
      </c>
      <c r="BO16">
        <v>15.47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75.09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68.418000000000006</v>
      </c>
      <c r="G17">
        <v>0</v>
      </c>
      <c r="H17">
        <v>0</v>
      </c>
      <c r="I17">
        <v>43.84</v>
      </c>
      <c r="J17">
        <v>40.552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17.13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13.43</v>
      </c>
      <c r="AB17">
        <v>3.9990000000000001</v>
      </c>
      <c r="AC17">
        <v>0</v>
      </c>
      <c r="AD17">
        <v>27.3447</v>
      </c>
      <c r="AE17">
        <v>49.436556000000003</v>
      </c>
      <c r="AF17">
        <v>8.8740000000000006</v>
      </c>
      <c r="AG17">
        <v>20.292000000000002</v>
      </c>
      <c r="AH17">
        <v>56.82</v>
      </c>
      <c r="AI17">
        <v>0</v>
      </c>
      <c r="AJ17">
        <v>0</v>
      </c>
      <c r="AK17">
        <v>51.394500000000001</v>
      </c>
      <c r="AL17">
        <v>48.804000000000002</v>
      </c>
      <c r="AM17">
        <v>0</v>
      </c>
      <c r="AN17">
        <v>0</v>
      </c>
      <c r="AO17">
        <v>26.46</v>
      </c>
      <c r="AP17">
        <v>7.0454999999999997</v>
      </c>
      <c r="AQ17">
        <v>0</v>
      </c>
      <c r="AR17">
        <v>31.897383000000001</v>
      </c>
      <c r="AS17">
        <v>0</v>
      </c>
      <c r="AT17">
        <v>12.772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75.09</v>
      </c>
      <c r="BA17">
        <f t="shared" si="1"/>
        <v>3121.5146030000005</v>
      </c>
      <c r="BD17">
        <v>25.42</v>
      </c>
      <c r="BE17">
        <v>3.72</v>
      </c>
      <c r="BF17">
        <v>1.1200000000000001</v>
      </c>
      <c r="BG17">
        <v>1.75</v>
      </c>
      <c r="BH17">
        <v>5.63</v>
      </c>
      <c r="BI17">
        <v>4.6900000000000004</v>
      </c>
      <c r="BJ17">
        <v>1.6</v>
      </c>
      <c r="BK17">
        <v>3.34</v>
      </c>
      <c r="BL17">
        <v>3.26</v>
      </c>
      <c r="BM17">
        <v>1.61</v>
      </c>
      <c r="BN17">
        <v>0.51</v>
      </c>
      <c r="BO17">
        <v>15.47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75.09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68.418000000000006</v>
      </c>
      <c r="G18">
        <v>0</v>
      </c>
      <c r="H18">
        <v>0</v>
      </c>
      <c r="I18">
        <v>43.84</v>
      </c>
      <c r="J18">
        <v>40.552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17.13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13.43</v>
      </c>
      <c r="AB18">
        <v>3.9990000000000001</v>
      </c>
      <c r="AC18">
        <v>0</v>
      </c>
      <c r="AD18">
        <v>27.3447</v>
      </c>
      <c r="AE18">
        <v>49.436556000000003</v>
      </c>
      <c r="AF18">
        <v>8.8740000000000006</v>
      </c>
      <c r="AG18">
        <v>20.292000000000002</v>
      </c>
      <c r="AH18">
        <v>70.172700000000006</v>
      </c>
      <c r="AI18">
        <v>0</v>
      </c>
      <c r="AJ18">
        <v>0</v>
      </c>
      <c r="AK18">
        <v>51.394500000000001</v>
      </c>
      <c r="AL18">
        <v>48.804000000000002</v>
      </c>
      <c r="AM18">
        <v>0</v>
      </c>
      <c r="AN18">
        <v>0</v>
      </c>
      <c r="AO18">
        <v>26.46</v>
      </c>
      <c r="AP18">
        <v>7.0454999999999997</v>
      </c>
      <c r="AQ18">
        <v>0</v>
      </c>
      <c r="AR18">
        <v>31.897383000000001</v>
      </c>
      <c r="AS18">
        <v>0</v>
      </c>
      <c r="AT18">
        <v>12.772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75.09</v>
      </c>
      <c r="BA18">
        <f t="shared" si="1"/>
        <v>3134.8673030000004</v>
      </c>
      <c r="BD18">
        <v>25.42</v>
      </c>
      <c r="BE18">
        <v>3.72</v>
      </c>
      <c r="BF18">
        <v>1.1200000000000001</v>
      </c>
      <c r="BG18">
        <v>1.75</v>
      </c>
      <c r="BH18">
        <v>5.63</v>
      </c>
      <c r="BI18">
        <v>4.6900000000000004</v>
      </c>
      <c r="BJ18">
        <v>1.6</v>
      </c>
      <c r="BK18">
        <v>3.34</v>
      </c>
      <c r="BL18">
        <v>3.26</v>
      </c>
      <c r="BM18">
        <v>1.61</v>
      </c>
      <c r="BN18">
        <v>0.51</v>
      </c>
      <c r="BO18">
        <v>15.47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75.09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68.418000000000006</v>
      </c>
      <c r="G19">
        <v>0</v>
      </c>
      <c r="H19">
        <v>0</v>
      </c>
      <c r="I19">
        <v>43.84</v>
      </c>
      <c r="J19">
        <v>40.552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17.13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13.43</v>
      </c>
      <c r="AB19">
        <v>3.9990000000000001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20.292000000000002</v>
      </c>
      <c r="AH19">
        <v>70.172700000000006</v>
      </c>
      <c r="AI19">
        <v>0</v>
      </c>
      <c r="AJ19">
        <v>0</v>
      </c>
      <c r="AK19">
        <v>51.394500000000001</v>
      </c>
      <c r="AL19">
        <v>48.804000000000002</v>
      </c>
      <c r="AM19">
        <v>0</v>
      </c>
      <c r="AN19">
        <v>0</v>
      </c>
      <c r="AO19">
        <v>26.46</v>
      </c>
      <c r="AP19">
        <v>12.681900000000001</v>
      </c>
      <c r="AQ19">
        <v>0</v>
      </c>
      <c r="AR19">
        <v>31.897383000000001</v>
      </c>
      <c r="AS19">
        <v>0</v>
      </c>
      <c r="AT19">
        <v>12.772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75.09</v>
      </c>
      <c r="BA19">
        <f t="shared" si="1"/>
        <v>3156.7353429999998</v>
      </c>
      <c r="BD19">
        <v>25.42</v>
      </c>
      <c r="BE19">
        <v>3.72</v>
      </c>
      <c r="BF19">
        <v>1.1200000000000001</v>
      </c>
      <c r="BG19">
        <v>1.75</v>
      </c>
      <c r="BH19">
        <v>5.63</v>
      </c>
      <c r="BI19">
        <v>4.6900000000000004</v>
      </c>
      <c r="BJ19">
        <v>1.6</v>
      </c>
      <c r="BK19">
        <v>3.34</v>
      </c>
      <c r="BL19">
        <v>3.26</v>
      </c>
      <c r="BM19">
        <v>1.61</v>
      </c>
      <c r="BN19">
        <v>0.51</v>
      </c>
      <c r="BO19">
        <v>15.47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75.09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68.418000000000006</v>
      </c>
      <c r="G20">
        <v>0</v>
      </c>
      <c r="H20">
        <v>0</v>
      </c>
      <c r="I20">
        <v>43.84</v>
      </c>
      <c r="J20">
        <v>40.552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17.13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28.045000000000002</v>
      </c>
      <c r="AB20">
        <v>13.0634</v>
      </c>
      <c r="AC20">
        <v>19.35568</v>
      </c>
      <c r="AD20">
        <v>27.3447</v>
      </c>
      <c r="AE20">
        <v>49.436556000000003</v>
      </c>
      <c r="AF20">
        <v>8.8740000000000006</v>
      </c>
      <c r="AG20">
        <v>20.292000000000002</v>
      </c>
      <c r="AH20">
        <v>93.563599999999994</v>
      </c>
      <c r="AI20">
        <v>0</v>
      </c>
      <c r="AJ20">
        <v>0</v>
      </c>
      <c r="AK20">
        <v>51.394500000000001</v>
      </c>
      <c r="AL20">
        <v>48.804000000000002</v>
      </c>
      <c r="AM20">
        <v>0</v>
      </c>
      <c r="AN20">
        <v>0</v>
      </c>
      <c r="AO20">
        <v>26.46</v>
      </c>
      <c r="AP20">
        <v>12.681900000000001</v>
      </c>
      <c r="AQ20">
        <v>7.4340000000000002</v>
      </c>
      <c r="AR20">
        <v>31.897383000000001</v>
      </c>
      <c r="AS20">
        <v>0</v>
      </c>
      <c r="AT20">
        <v>12.772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75.09</v>
      </c>
      <c r="BA20">
        <f t="shared" si="1"/>
        <v>3220.9174830000006</v>
      </c>
      <c r="BD20">
        <v>25.42</v>
      </c>
      <c r="BE20">
        <v>3.72</v>
      </c>
      <c r="BF20">
        <v>1.1200000000000001</v>
      </c>
      <c r="BG20">
        <v>1.75</v>
      </c>
      <c r="BH20">
        <v>5.63</v>
      </c>
      <c r="BI20">
        <v>4.6900000000000004</v>
      </c>
      <c r="BJ20">
        <v>1.6</v>
      </c>
      <c r="BK20">
        <v>3.34</v>
      </c>
      <c r="BL20">
        <v>3.26</v>
      </c>
      <c r="BM20">
        <v>1.61</v>
      </c>
      <c r="BN20">
        <v>0.51</v>
      </c>
      <c r="BO20">
        <v>15.47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75.09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68.418000000000006</v>
      </c>
      <c r="G21">
        <v>0</v>
      </c>
      <c r="H21">
        <v>0</v>
      </c>
      <c r="I21">
        <v>43.84</v>
      </c>
      <c r="J21">
        <v>40.552</v>
      </c>
      <c r="K21">
        <v>686.77995799999997</v>
      </c>
      <c r="L21">
        <v>653.15250000000003</v>
      </c>
      <c r="M21">
        <v>78</v>
      </c>
      <c r="N21">
        <v>118.125</v>
      </c>
      <c r="O21">
        <v>123.66562500000001</v>
      </c>
      <c r="P21">
        <v>139.3125</v>
      </c>
      <c r="Q21">
        <v>17.13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28.045000000000002</v>
      </c>
      <c r="AB21">
        <v>26.34008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20.292000000000002</v>
      </c>
      <c r="AH21">
        <v>116.9545</v>
      </c>
      <c r="AI21">
        <v>0</v>
      </c>
      <c r="AJ21">
        <v>0</v>
      </c>
      <c r="AK21">
        <v>51.394500000000001</v>
      </c>
      <c r="AL21">
        <v>48.804000000000002</v>
      </c>
      <c r="AM21">
        <v>0</v>
      </c>
      <c r="AN21">
        <v>0</v>
      </c>
      <c r="AO21">
        <v>28.812000000000001</v>
      </c>
      <c r="AP21">
        <v>7.6859999999999999</v>
      </c>
      <c r="AQ21">
        <v>7.4340000000000002</v>
      </c>
      <c r="AR21">
        <v>31.897383000000001</v>
      </c>
      <c r="AS21">
        <v>0</v>
      </c>
      <c r="AT21">
        <v>12.772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75.09</v>
      </c>
      <c r="BA21">
        <f t="shared" si="1"/>
        <v>3240.9411630000004</v>
      </c>
      <c r="BD21">
        <v>25.42</v>
      </c>
      <c r="BE21">
        <v>3.72</v>
      </c>
      <c r="BF21">
        <v>1.1200000000000001</v>
      </c>
      <c r="BG21">
        <v>1.75</v>
      </c>
      <c r="BH21">
        <v>5.63</v>
      </c>
      <c r="BI21">
        <v>4.6900000000000004</v>
      </c>
      <c r="BJ21">
        <v>1.6</v>
      </c>
      <c r="BK21">
        <v>3.34</v>
      </c>
      <c r="BL21">
        <v>3.26</v>
      </c>
      <c r="BM21">
        <v>1.61</v>
      </c>
      <c r="BN21">
        <v>0.51</v>
      </c>
      <c r="BO21">
        <v>15.47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75.09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68.418000000000006</v>
      </c>
      <c r="G22">
        <v>0</v>
      </c>
      <c r="H22">
        <v>0</v>
      </c>
      <c r="I22">
        <v>43.84</v>
      </c>
      <c r="J22">
        <v>40.552</v>
      </c>
      <c r="K22">
        <v>686.77995799999997</v>
      </c>
      <c r="L22">
        <v>653.15250000000003</v>
      </c>
      <c r="M22">
        <v>78</v>
      </c>
      <c r="N22">
        <v>118.125</v>
      </c>
      <c r="O22">
        <v>123.66562500000001</v>
      </c>
      <c r="P22">
        <v>139.3125</v>
      </c>
      <c r="Q22">
        <v>17.13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28.045000000000002</v>
      </c>
      <c r="AB22">
        <v>26.34008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20.292000000000002</v>
      </c>
      <c r="AH22">
        <v>132.58000000000001</v>
      </c>
      <c r="AI22">
        <v>0</v>
      </c>
      <c r="AJ22">
        <v>0</v>
      </c>
      <c r="AK22">
        <v>51.394500000000001</v>
      </c>
      <c r="AL22">
        <v>48.804000000000002</v>
      </c>
      <c r="AM22">
        <v>0</v>
      </c>
      <c r="AN22">
        <v>0</v>
      </c>
      <c r="AO22">
        <v>28.812000000000001</v>
      </c>
      <c r="AP22">
        <v>7.6859999999999999</v>
      </c>
      <c r="AQ22">
        <v>14.868</v>
      </c>
      <c r="AR22">
        <v>31.897383000000001</v>
      </c>
      <c r="AS22">
        <v>0</v>
      </c>
      <c r="AT22">
        <v>12.772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75.09</v>
      </c>
      <c r="BA22">
        <f t="shared" si="1"/>
        <v>3264.0006630000003</v>
      </c>
      <c r="BD22">
        <v>25.42</v>
      </c>
      <c r="BE22">
        <v>3.72</v>
      </c>
      <c r="BF22">
        <v>1.1200000000000001</v>
      </c>
      <c r="BG22">
        <v>1.75</v>
      </c>
      <c r="BH22">
        <v>5.63</v>
      </c>
      <c r="BI22">
        <v>4.6900000000000004</v>
      </c>
      <c r="BJ22">
        <v>1.6</v>
      </c>
      <c r="BK22">
        <v>3.34</v>
      </c>
      <c r="BL22">
        <v>3.26</v>
      </c>
      <c r="BM22">
        <v>1.61</v>
      </c>
      <c r="BN22">
        <v>0.51</v>
      </c>
      <c r="BO22">
        <v>15.47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75.09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68.418000000000006</v>
      </c>
      <c r="G23">
        <v>0</v>
      </c>
      <c r="H23">
        <v>0</v>
      </c>
      <c r="I23">
        <v>43.84</v>
      </c>
      <c r="J23">
        <v>40.552</v>
      </c>
      <c r="K23">
        <v>686.77995799999997</v>
      </c>
      <c r="L23">
        <v>653.15250000000003</v>
      </c>
      <c r="M23">
        <v>78</v>
      </c>
      <c r="N23">
        <v>118.125</v>
      </c>
      <c r="O23">
        <v>123.66562500000001</v>
      </c>
      <c r="P23">
        <v>139.3125</v>
      </c>
      <c r="Q23">
        <v>17.13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28.045000000000002</v>
      </c>
      <c r="AB23">
        <v>26.34008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20.292000000000002</v>
      </c>
      <c r="AH23">
        <v>132.58000000000001</v>
      </c>
      <c r="AI23">
        <v>0</v>
      </c>
      <c r="AJ23">
        <v>0</v>
      </c>
      <c r="AK23">
        <v>51.394500000000001</v>
      </c>
      <c r="AL23">
        <v>48.804000000000002</v>
      </c>
      <c r="AM23">
        <v>0</v>
      </c>
      <c r="AN23">
        <v>0</v>
      </c>
      <c r="AO23">
        <v>28.812000000000001</v>
      </c>
      <c r="AP23">
        <v>7.6859999999999999</v>
      </c>
      <c r="AQ23">
        <v>22.302</v>
      </c>
      <c r="AR23">
        <v>31.897383000000001</v>
      </c>
      <c r="AS23">
        <v>0</v>
      </c>
      <c r="AT23">
        <v>12.772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75.09</v>
      </c>
      <c r="BA23">
        <f t="shared" si="1"/>
        <v>3271.4346630000005</v>
      </c>
      <c r="BD23">
        <v>25.42</v>
      </c>
      <c r="BE23">
        <v>3.72</v>
      </c>
      <c r="BF23">
        <v>1.1200000000000001</v>
      </c>
      <c r="BG23">
        <v>1.75</v>
      </c>
      <c r="BH23">
        <v>5.63</v>
      </c>
      <c r="BI23">
        <v>4.6900000000000004</v>
      </c>
      <c r="BJ23">
        <v>1.6</v>
      </c>
      <c r="BK23">
        <v>3.34</v>
      </c>
      <c r="BL23">
        <v>3.26</v>
      </c>
      <c r="BM23">
        <v>1.61</v>
      </c>
      <c r="BN23">
        <v>0.51</v>
      </c>
      <c r="BO23">
        <v>15.47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75.09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68.418000000000006</v>
      </c>
      <c r="G24">
        <v>0</v>
      </c>
      <c r="H24">
        <v>0</v>
      </c>
      <c r="I24">
        <v>43.84</v>
      </c>
      <c r="J24">
        <v>40.552</v>
      </c>
      <c r="K24">
        <v>686.77995799999997</v>
      </c>
      <c r="L24">
        <v>653.15250000000003</v>
      </c>
      <c r="M24">
        <v>78</v>
      </c>
      <c r="N24">
        <v>118.125</v>
      </c>
      <c r="O24">
        <v>123.66562500000001</v>
      </c>
      <c r="P24">
        <v>139.3125</v>
      </c>
      <c r="Q24">
        <v>17.13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28.045000000000002</v>
      </c>
      <c r="AB24">
        <v>26.34008</v>
      </c>
      <c r="AC24">
        <v>29.062808</v>
      </c>
      <c r="AD24">
        <v>27.3447</v>
      </c>
      <c r="AE24">
        <v>49.436556000000003</v>
      </c>
      <c r="AF24">
        <v>8.8740000000000006</v>
      </c>
      <c r="AG24">
        <v>20.292000000000002</v>
      </c>
      <c r="AH24">
        <v>132.58000000000001</v>
      </c>
      <c r="AI24">
        <v>0</v>
      </c>
      <c r="AJ24">
        <v>0</v>
      </c>
      <c r="AK24">
        <v>51.394500000000001</v>
      </c>
      <c r="AL24">
        <v>48.804000000000002</v>
      </c>
      <c r="AM24">
        <v>0</v>
      </c>
      <c r="AN24">
        <v>0</v>
      </c>
      <c r="AO24">
        <v>28.812000000000001</v>
      </c>
      <c r="AP24">
        <v>7.6859999999999999</v>
      </c>
      <c r="AQ24">
        <v>22.302</v>
      </c>
      <c r="AR24">
        <v>31.897383000000001</v>
      </c>
      <c r="AS24">
        <v>0</v>
      </c>
      <c r="AT24">
        <v>12.772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75.09</v>
      </c>
      <c r="BA24">
        <f t="shared" si="1"/>
        <v>3281.1417910000005</v>
      </c>
      <c r="BD24">
        <v>25.42</v>
      </c>
      <c r="BE24">
        <v>3.72</v>
      </c>
      <c r="BF24">
        <v>1.1200000000000001</v>
      </c>
      <c r="BG24">
        <v>1.75</v>
      </c>
      <c r="BH24">
        <v>5.63</v>
      </c>
      <c r="BI24">
        <v>4.6900000000000004</v>
      </c>
      <c r="BJ24">
        <v>1.6</v>
      </c>
      <c r="BK24">
        <v>3.34</v>
      </c>
      <c r="BL24">
        <v>3.26</v>
      </c>
      <c r="BM24">
        <v>1.61</v>
      </c>
      <c r="BN24">
        <v>0.51</v>
      </c>
      <c r="BO24">
        <v>15.47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75.09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68.418000000000006</v>
      </c>
      <c r="G25">
        <v>0</v>
      </c>
      <c r="H25">
        <v>0</v>
      </c>
      <c r="I25">
        <v>46.58</v>
      </c>
      <c r="J25">
        <v>37.811999999999998</v>
      </c>
      <c r="K25">
        <v>686.77995799999997</v>
      </c>
      <c r="L25">
        <v>653.15250000000003</v>
      </c>
      <c r="M25">
        <v>85</v>
      </c>
      <c r="N25">
        <v>118.125</v>
      </c>
      <c r="O25">
        <v>123.66562500000001</v>
      </c>
      <c r="P25">
        <v>139.3125</v>
      </c>
      <c r="Q25">
        <v>17.13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28.045000000000002</v>
      </c>
      <c r="AB25">
        <v>26.34008</v>
      </c>
      <c r="AC25">
        <v>29.062808</v>
      </c>
      <c r="AD25">
        <v>27.3447</v>
      </c>
      <c r="AE25">
        <v>49.436556000000003</v>
      </c>
      <c r="AF25">
        <v>8.8740000000000006</v>
      </c>
      <c r="AG25">
        <v>20.292000000000002</v>
      </c>
      <c r="AH25">
        <v>132.58000000000001</v>
      </c>
      <c r="AI25">
        <v>0</v>
      </c>
      <c r="AJ25">
        <v>0</v>
      </c>
      <c r="AK25">
        <v>51.394500000000001</v>
      </c>
      <c r="AL25">
        <v>48.804000000000002</v>
      </c>
      <c r="AM25">
        <v>0</v>
      </c>
      <c r="AN25">
        <v>0</v>
      </c>
      <c r="AO25">
        <v>28.812000000000001</v>
      </c>
      <c r="AP25">
        <v>12.681900000000001</v>
      </c>
      <c r="AQ25">
        <v>22.302</v>
      </c>
      <c r="AR25">
        <v>31.897383000000001</v>
      </c>
      <c r="AS25">
        <v>0</v>
      </c>
      <c r="AT25">
        <v>12.772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75.09</v>
      </c>
      <c r="BA25">
        <f t="shared" si="1"/>
        <v>3293.1376910000004</v>
      </c>
      <c r="BD25">
        <v>25.42</v>
      </c>
      <c r="BE25">
        <v>3.72</v>
      </c>
      <c r="BF25">
        <v>1.1200000000000001</v>
      </c>
      <c r="BG25">
        <v>1.75</v>
      </c>
      <c r="BH25">
        <v>5.63</v>
      </c>
      <c r="BI25">
        <v>4.6900000000000004</v>
      </c>
      <c r="BJ25">
        <v>1.6</v>
      </c>
      <c r="BK25">
        <v>3.34</v>
      </c>
      <c r="BL25">
        <v>3.26</v>
      </c>
      <c r="BM25">
        <v>1.61</v>
      </c>
      <c r="BN25">
        <v>0.51</v>
      </c>
      <c r="BO25">
        <v>15.47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75.09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68.418000000000006</v>
      </c>
      <c r="G26">
        <v>0</v>
      </c>
      <c r="H26">
        <v>0</v>
      </c>
      <c r="I26">
        <v>48.771999999999998</v>
      </c>
      <c r="J26">
        <v>35.619999999999997</v>
      </c>
      <c r="K26">
        <v>686.77995799999997</v>
      </c>
      <c r="L26">
        <v>653.15250000000003</v>
      </c>
      <c r="M26">
        <v>85</v>
      </c>
      <c r="N26">
        <v>118.125</v>
      </c>
      <c r="O26">
        <v>123.66562500000001</v>
      </c>
      <c r="P26">
        <v>139.3125</v>
      </c>
      <c r="Q26">
        <v>17.13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28.045000000000002</v>
      </c>
      <c r="AB26">
        <v>26.34008</v>
      </c>
      <c r="AC26">
        <v>29.062808</v>
      </c>
      <c r="AD26">
        <v>27.3447</v>
      </c>
      <c r="AE26">
        <v>49.436556000000003</v>
      </c>
      <c r="AF26">
        <v>8.8740000000000006</v>
      </c>
      <c r="AG26">
        <v>20.292000000000002</v>
      </c>
      <c r="AH26">
        <v>132.58000000000001</v>
      </c>
      <c r="AI26">
        <v>0</v>
      </c>
      <c r="AJ26">
        <v>0</v>
      </c>
      <c r="AK26">
        <v>51.394500000000001</v>
      </c>
      <c r="AL26">
        <v>48.804000000000002</v>
      </c>
      <c r="AM26">
        <v>0</v>
      </c>
      <c r="AN26">
        <v>0</v>
      </c>
      <c r="AO26">
        <v>28.812000000000001</v>
      </c>
      <c r="AP26">
        <v>12.681900000000001</v>
      </c>
      <c r="AQ26">
        <v>22.302</v>
      </c>
      <c r="AR26">
        <v>31.897383000000001</v>
      </c>
      <c r="AS26">
        <v>0</v>
      </c>
      <c r="AT26">
        <v>12.772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75.220000000000013</v>
      </c>
      <c r="BA26">
        <f t="shared" si="1"/>
        <v>3293.267691</v>
      </c>
      <c r="BD26">
        <v>25.42</v>
      </c>
      <c r="BE26">
        <v>3.72</v>
      </c>
      <c r="BF26">
        <v>1.1200000000000001</v>
      </c>
      <c r="BG26">
        <v>1.75</v>
      </c>
      <c r="BH26">
        <v>5.63</v>
      </c>
      <c r="BI26">
        <v>4.6900000000000004</v>
      </c>
      <c r="BJ26">
        <v>1.6</v>
      </c>
      <c r="BK26">
        <v>3.39</v>
      </c>
      <c r="BL26">
        <v>3.34</v>
      </c>
      <c r="BM26">
        <v>1.61</v>
      </c>
      <c r="BN26">
        <v>0.51</v>
      </c>
      <c r="BO26">
        <v>15.47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75.220000000000013</v>
      </c>
    </row>
    <row r="27" spans="1:75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68.418000000000006</v>
      </c>
      <c r="G27">
        <v>0</v>
      </c>
      <c r="H27">
        <v>0</v>
      </c>
      <c r="I27">
        <v>51.512</v>
      </c>
      <c r="J27">
        <v>32.880000000000003</v>
      </c>
      <c r="K27">
        <v>686.77995799999997</v>
      </c>
      <c r="L27">
        <v>653.15250000000003</v>
      </c>
      <c r="M27">
        <v>85</v>
      </c>
      <c r="N27">
        <v>118.125</v>
      </c>
      <c r="O27">
        <v>123.66562500000001</v>
      </c>
      <c r="P27">
        <v>139.3125</v>
      </c>
      <c r="Q27">
        <v>17.13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28.045000000000002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20.292000000000002</v>
      </c>
      <c r="AH27">
        <v>132.58000000000001</v>
      </c>
      <c r="AI27">
        <v>2.5459999999999998</v>
      </c>
      <c r="AJ27">
        <v>0</v>
      </c>
      <c r="AK27">
        <v>51.394500000000001</v>
      </c>
      <c r="AL27">
        <v>48.804000000000002</v>
      </c>
      <c r="AM27">
        <v>0</v>
      </c>
      <c r="AN27">
        <v>0</v>
      </c>
      <c r="AO27">
        <v>28.812000000000001</v>
      </c>
      <c r="AP27">
        <v>7.6859999999999999</v>
      </c>
      <c r="AQ27">
        <v>22.302</v>
      </c>
      <c r="AR27">
        <v>31.897383000000001</v>
      </c>
      <c r="AS27">
        <v>0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74.759999999999991</v>
      </c>
      <c r="BA27">
        <f t="shared" si="1"/>
        <v>3303.5278310000003</v>
      </c>
      <c r="BD27">
        <v>24.08</v>
      </c>
      <c r="BE27">
        <v>3.81</v>
      </c>
      <c r="BF27">
        <v>1.07</v>
      </c>
      <c r="BG27">
        <v>1.8</v>
      </c>
      <c r="BH27">
        <v>5.81</v>
      </c>
      <c r="BI27">
        <v>4.78</v>
      </c>
      <c r="BJ27">
        <v>1.56</v>
      </c>
      <c r="BK27">
        <v>3.39</v>
      </c>
      <c r="BL27">
        <v>3.48</v>
      </c>
      <c r="BM27">
        <v>1.61</v>
      </c>
      <c r="BN27">
        <v>0.53</v>
      </c>
      <c r="BO27">
        <v>15.85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74.759999999999991</v>
      </c>
    </row>
    <row r="28" spans="1:75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68.418000000000006</v>
      </c>
      <c r="G28">
        <v>0</v>
      </c>
      <c r="H28">
        <v>0</v>
      </c>
      <c r="I28">
        <v>51.512</v>
      </c>
      <c r="J28">
        <v>32.880000000000003</v>
      </c>
      <c r="K28">
        <v>686.77995799999997</v>
      </c>
      <c r="L28">
        <v>653.15250000000003</v>
      </c>
      <c r="M28">
        <v>85</v>
      </c>
      <c r="N28">
        <v>118.125</v>
      </c>
      <c r="O28">
        <v>123.66562500000001</v>
      </c>
      <c r="P28">
        <v>139.3125</v>
      </c>
      <c r="Q28">
        <v>17.13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28.045000000000002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20.292000000000002</v>
      </c>
      <c r="AH28">
        <v>132.58000000000001</v>
      </c>
      <c r="AI28">
        <v>2.5459999999999998</v>
      </c>
      <c r="AJ28">
        <v>0</v>
      </c>
      <c r="AK28">
        <v>51.394500000000001</v>
      </c>
      <c r="AL28">
        <v>48.804000000000002</v>
      </c>
      <c r="AM28">
        <v>5.2786799999999996</v>
      </c>
      <c r="AN28">
        <v>0</v>
      </c>
      <c r="AO28">
        <v>28.812000000000001</v>
      </c>
      <c r="AP28">
        <v>7.6859999999999999</v>
      </c>
      <c r="AQ28">
        <v>22.302</v>
      </c>
      <c r="AR28">
        <v>31.897383000000001</v>
      </c>
      <c r="AS28">
        <v>0</v>
      </c>
      <c r="AT28">
        <v>12.772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74.759999999999991</v>
      </c>
      <c r="BA28">
        <f t="shared" si="1"/>
        <v>3308.8065109999998</v>
      </c>
      <c r="BD28">
        <v>24.08</v>
      </c>
      <c r="BE28">
        <v>3.81</v>
      </c>
      <c r="BF28">
        <v>1.07</v>
      </c>
      <c r="BG28">
        <v>1.8</v>
      </c>
      <c r="BH28">
        <v>5.81</v>
      </c>
      <c r="BI28">
        <v>4.78</v>
      </c>
      <c r="BJ28">
        <v>1.56</v>
      </c>
      <c r="BK28">
        <v>3.39</v>
      </c>
      <c r="BL28">
        <v>3.48</v>
      </c>
      <c r="BM28">
        <v>1.61</v>
      </c>
      <c r="BN28">
        <v>0.53</v>
      </c>
      <c r="BO28">
        <v>15.85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74.759999999999991</v>
      </c>
    </row>
    <row r="29" spans="1:75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68.418000000000006</v>
      </c>
      <c r="G29">
        <v>0</v>
      </c>
      <c r="H29">
        <v>0</v>
      </c>
      <c r="I29">
        <v>51.512</v>
      </c>
      <c r="J29">
        <v>32.880000000000003</v>
      </c>
      <c r="K29">
        <v>686.77995799999997</v>
      </c>
      <c r="L29">
        <v>653.15250000000003</v>
      </c>
      <c r="M29">
        <v>85</v>
      </c>
      <c r="N29">
        <v>118.125</v>
      </c>
      <c r="O29">
        <v>123.66562500000001</v>
      </c>
      <c r="P29">
        <v>139.3125</v>
      </c>
      <c r="Q29">
        <v>17.13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20.292000000000002</v>
      </c>
      <c r="AH29">
        <v>132.58000000000001</v>
      </c>
      <c r="AI29">
        <v>2.5459999999999998</v>
      </c>
      <c r="AJ29">
        <v>0</v>
      </c>
      <c r="AK29">
        <v>51.394500000000001</v>
      </c>
      <c r="AL29">
        <v>48.804000000000002</v>
      </c>
      <c r="AM29">
        <v>5.2786799999999996</v>
      </c>
      <c r="AN29">
        <v>0</v>
      </c>
      <c r="AO29">
        <v>28.812000000000001</v>
      </c>
      <c r="AP29">
        <v>7.6859999999999999</v>
      </c>
      <c r="AQ29">
        <v>22.302</v>
      </c>
      <c r="AR29">
        <v>31.897383000000001</v>
      </c>
      <c r="AS29">
        <v>0</v>
      </c>
      <c r="AT29">
        <v>12.772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74.759999999999991</v>
      </c>
      <c r="BA29">
        <f t="shared" si="1"/>
        <v>3308.8065109999998</v>
      </c>
      <c r="BD29">
        <v>24.08</v>
      </c>
      <c r="BE29">
        <v>3.81</v>
      </c>
      <c r="BF29">
        <v>1.07</v>
      </c>
      <c r="BG29">
        <v>1.8</v>
      </c>
      <c r="BH29">
        <v>5.81</v>
      </c>
      <c r="BI29">
        <v>4.78</v>
      </c>
      <c r="BJ29">
        <v>1.56</v>
      </c>
      <c r="BK29">
        <v>3.39</v>
      </c>
      <c r="BL29">
        <v>3.48</v>
      </c>
      <c r="BM29">
        <v>1.61</v>
      </c>
      <c r="BN29">
        <v>0.53</v>
      </c>
      <c r="BO29">
        <v>15.85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74.759999999999991</v>
      </c>
    </row>
    <row r="30" spans="1:75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68.418000000000006</v>
      </c>
      <c r="G30">
        <v>0</v>
      </c>
      <c r="H30">
        <v>0</v>
      </c>
      <c r="I30">
        <v>51.512</v>
      </c>
      <c r="J30">
        <v>32.880000000000003</v>
      </c>
      <c r="K30">
        <v>686.77995799999997</v>
      </c>
      <c r="L30">
        <v>653.15250000000003</v>
      </c>
      <c r="M30">
        <v>85</v>
      </c>
      <c r="N30">
        <v>118.125</v>
      </c>
      <c r="O30">
        <v>123.66562500000001</v>
      </c>
      <c r="P30">
        <v>139.3125</v>
      </c>
      <c r="Q30">
        <v>17.13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20.292000000000002</v>
      </c>
      <c r="AH30">
        <v>113.0718</v>
      </c>
      <c r="AI30">
        <v>2.5459999999999998</v>
      </c>
      <c r="AJ30">
        <v>0</v>
      </c>
      <c r="AK30">
        <v>51.394500000000001</v>
      </c>
      <c r="AL30">
        <v>48.804000000000002</v>
      </c>
      <c r="AM30">
        <v>5.2786799999999996</v>
      </c>
      <c r="AN30">
        <v>0</v>
      </c>
      <c r="AO30">
        <v>28.812000000000001</v>
      </c>
      <c r="AP30">
        <v>7.6859999999999999</v>
      </c>
      <c r="AQ30">
        <v>22.302</v>
      </c>
      <c r="AR30">
        <v>31.897383000000001</v>
      </c>
      <c r="AS30">
        <v>0</v>
      </c>
      <c r="AT30">
        <v>12.772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74.759999999999991</v>
      </c>
      <c r="BA30">
        <f t="shared" si="1"/>
        <v>3289.2983110000005</v>
      </c>
      <c r="BD30">
        <v>24.08</v>
      </c>
      <c r="BE30">
        <v>3.81</v>
      </c>
      <c r="BF30">
        <v>1.07</v>
      </c>
      <c r="BG30">
        <v>1.8</v>
      </c>
      <c r="BH30">
        <v>5.81</v>
      </c>
      <c r="BI30">
        <v>4.78</v>
      </c>
      <c r="BJ30">
        <v>1.56</v>
      </c>
      <c r="BK30">
        <v>3.39</v>
      </c>
      <c r="BL30">
        <v>3.48</v>
      </c>
      <c r="BM30">
        <v>1.61</v>
      </c>
      <c r="BN30">
        <v>0.53</v>
      </c>
      <c r="BO30">
        <v>15.85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74.759999999999991</v>
      </c>
    </row>
    <row r="31" spans="1:75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68.418000000000006</v>
      </c>
      <c r="G31">
        <v>0</v>
      </c>
      <c r="H31">
        <v>0</v>
      </c>
      <c r="I31">
        <v>51.512</v>
      </c>
      <c r="J31">
        <v>32.880000000000003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17.13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28.045000000000002</v>
      </c>
      <c r="AB31">
        <v>39.510120000000001</v>
      </c>
      <c r="AC31">
        <v>18.846319999999999</v>
      </c>
      <c r="AD31">
        <v>27.3447</v>
      </c>
      <c r="AE31">
        <v>49.436556000000003</v>
      </c>
      <c r="AF31">
        <v>8.8740000000000006</v>
      </c>
      <c r="AG31">
        <v>20.292000000000002</v>
      </c>
      <c r="AH31">
        <v>85.23</v>
      </c>
      <c r="AI31">
        <v>7.6379999999999999</v>
      </c>
      <c r="AJ31">
        <v>0</v>
      </c>
      <c r="AK31">
        <v>51.394500000000001</v>
      </c>
      <c r="AL31">
        <v>48.804000000000002</v>
      </c>
      <c r="AM31">
        <v>5.2786799999999996</v>
      </c>
      <c r="AN31">
        <v>0</v>
      </c>
      <c r="AO31">
        <v>28.812000000000001</v>
      </c>
      <c r="AP31">
        <v>7.6859999999999999</v>
      </c>
      <c r="AQ31">
        <v>22.302</v>
      </c>
      <c r="AR31">
        <v>31.897383000000001</v>
      </c>
      <c r="AS31">
        <v>0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74.67</v>
      </c>
      <c r="BA31">
        <f t="shared" si="1"/>
        <v>3263.2420230000002</v>
      </c>
      <c r="BD31">
        <v>24.08</v>
      </c>
      <c r="BE31">
        <v>3.81</v>
      </c>
      <c r="BF31">
        <v>1.07</v>
      </c>
      <c r="BG31">
        <v>1.8</v>
      </c>
      <c r="BH31">
        <v>5.81</v>
      </c>
      <c r="BI31">
        <v>4.78</v>
      </c>
      <c r="BJ31">
        <v>1.56</v>
      </c>
      <c r="BK31">
        <v>3.36</v>
      </c>
      <c r="BL31">
        <v>3.42</v>
      </c>
      <c r="BM31">
        <v>1.61</v>
      </c>
      <c r="BN31">
        <v>0.53</v>
      </c>
      <c r="BO31">
        <v>15.85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74.67</v>
      </c>
    </row>
    <row r="32" spans="1:75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68.418000000000006</v>
      </c>
      <c r="G32">
        <v>0</v>
      </c>
      <c r="H32">
        <v>0</v>
      </c>
      <c r="I32">
        <v>51.512</v>
      </c>
      <c r="J32">
        <v>32.880000000000003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17.13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13.509</v>
      </c>
      <c r="AB32">
        <v>26.34008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20.292000000000002</v>
      </c>
      <c r="AH32">
        <v>85.23</v>
      </c>
      <c r="AI32">
        <v>49.646999999999998</v>
      </c>
      <c r="AJ32">
        <v>0</v>
      </c>
      <c r="AK32">
        <v>51.394500000000001</v>
      </c>
      <c r="AL32">
        <v>48.804000000000002</v>
      </c>
      <c r="AM32">
        <v>5.2786799999999996</v>
      </c>
      <c r="AN32">
        <v>0</v>
      </c>
      <c r="AO32">
        <v>28.812000000000001</v>
      </c>
      <c r="AP32">
        <v>7.6859999999999999</v>
      </c>
      <c r="AQ32">
        <v>22.302</v>
      </c>
      <c r="AR32">
        <v>31.897383000000001</v>
      </c>
      <c r="AS32">
        <v>0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74.67</v>
      </c>
      <c r="BA32">
        <f t="shared" si="1"/>
        <v>3268.376503</v>
      </c>
      <c r="BD32">
        <v>24.08</v>
      </c>
      <c r="BE32">
        <v>3.81</v>
      </c>
      <c r="BF32">
        <v>1.07</v>
      </c>
      <c r="BG32">
        <v>1.8</v>
      </c>
      <c r="BH32">
        <v>5.81</v>
      </c>
      <c r="BI32">
        <v>4.78</v>
      </c>
      <c r="BJ32">
        <v>1.56</v>
      </c>
      <c r="BK32">
        <v>3.36</v>
      </c>
      <c r="BL32">
        <v>3.42</v>
      </c>
      <c r="BM32">
        <v>1.61</v>
      </c>
      <c r="BN32">
        <v>0.53</v>
      </c>
      <c r="BO32">
        <v>15.85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74.67</v>
      </c>
    </row>
    <row r="33" spans="1:75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68.418000000000006</v>
      </c>
      <c r="G33">
        <v>0</v>
      </c>
      <c r="H33">
        <v>0</v>
      </c>
      <c r="I33">
        <v>51.512</v>
      </c>
      <c r="J33">
        <v>32.880000000000003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17.13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12.64</v>
      </c>
      <c r="AB33">
        <v>13.0634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20.292000000000002</v>
      </c>
      <c r="AH33">
        <v>66.290000000000006</v>
      </c>
      <c r="AI33">
        <v>49.646999999999998</v>
      </c>
      <c r="AJ33">
        <v>0</v>
      </c>
      <c r="AK33">
        <v>51.394500000000001</v>
      </c>
      <c r="AL33">
        <v>48.804000000000002</v>
      </c>
      <c r="AM33">
        <v>10.557359999999999</v>
      </c>
      <c r="AN33">
        <v>0</v>
      </c>
      <c r="AO33">
        <v>28.812000000000001</v>
      </c>
      <c r="AP33">
        <v>7.6859999999999999</v>
      </c>
      <c r="AQ33">
        <v>14.868</v>
      </c>
      <c r="AR33">
        <v>31.897383000000001</v>
      </c>
      <c r="AS33">
        <v>0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74.67</v>
      </c>
      <c r="BA33">
        <f t="shared" si="1"/>
        <v>3233.1355029999995</v>
      </c>
      <c r="BD33">
        <v>24.08</v>
      </c>
      <c r="BE33">
        <v>3.81</v>
      </c>
      <c r="BF33">
        <v>1.07</v>
      </c>
      <c r="BG33">
        <v>1.8</v>
      </c>
      <c r="BH33">
        <v>5.81</v>
      </c>
      <c r="BI33">
        <v>4.78</v>
      </c>
      <c r="BJ33">
        <v>1.56</v>
      </c>
      <c r="BK33">
        <v>3.36</v>
      </c>
      <c r="BL33">
        <v>3.42</v>
      </c>
      <c r="BM33">
        <v>1.61</v>
      </c>
      <c r="BN33">
        <v>0.53</v>
      </c>
      <c r="BO33">
        <v>15.85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74.67</v>
      </c>
    </row>
    <row r="34" spans="1:75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68.418000000000006</v>
      </c>
      <c r="G34">
        <v>0</v>
      </c>
      <c r="H34">
        <v>0</v>
      </c>
      <c r="I34">
        <v>51.512</v>
      </c>
      <c r="J34">
        <v>32.880000000000003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17.13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12.64</v>
      </c>
      <c r="AB34">
        <v>13.0634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20.292000000000002</v>
      </c>
      <c r="AH34">
        <v>66.290000000000006</v>
      </c>
      <c r="AI34">
        <v>49.646999999999998</v>
      </c>
      <c r="AJ34">
        <v>0</v>
      </c>
      <c r="AK34">
        <v>51.394500000000001</v>
      </c>
      <c r="AL34">
        <v>48.804000000000002</v>
      </c>
      <c r="AM34">
        <v>10.557359999999999</v>
      </c>
      <c r="AN34">
        <v>0</v>
      </c>
      <c r="AO34">
        <v>28.812000000000001</v>
      </c>
      <c r="AP34">
        <v>7.6859999999999999</v>
      </c>
      <c r="AQ34">
        <v>14.868</v>
      </c>
      <c r="AR34">
        <v>31.897383000000001</v>
      </c>
      <c r="AS34">
        <v>0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74.67</v>
      </c>
      <c r="BA34">
        <f t="shared" si="1"/>
        <v>3233.1355029999995</v>
      </c>
      <c r="BD34">
        <v>24.08</v>
      </c>
      <c r="BE34">
        <v>3.81</v>
      </c>
      <c r="BF34">
        <v>1.07</v>
      </c>
      <c r="BG34">
        <v>1.8</v>
      </c>
      <c r="BH34">
        <v>5.81</v>
      </c>
      <c r="BI34">
        <v>4.78</v>
      </c>
      <c r="BJ34">
        <v>1.56</v>
      </c>
      <c r="BK34">
        <v>3.36</v>
      </c>
      <c r="BL34">
        <v>3.42</v>
      </c>
      <c r="BM34">
        <v>1.61</v>
      </c>
      <c r="BN34">
        <v>0.53</v>
      </c>
      <c r="BO34">
        <v>15.85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74.67</v>
      </c>
    </row>
    <row r="35" spans="1:75">
      <c r="A35" t="s">
        <v>77</v>
      </c>
      <c r="B35">
        <v>0</v>
      </c>
      <c r="C35">
        <v>42</v>
      </c>
      <c r="D35">
        <v>0</v>
      </c>
      <c r="E35">
        <v>0</v>
      </c>
      <c r="F35">
        <v>68.418000000000006</v>
      </c>
      <c r="G35">
        <v>0</v>
      </c>
      <c r="H35">
        <v>0</v>
      </c>
      <c r="I35">
        <v>51.512</v>
      </c>
      <c r="J35">
        <v>32.880000000000003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17.13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12.64</v>
      </c>
      <c r="AB35">
        <v>13.0634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20.292000000000002</v>
      </c>
      <c r="AH35">
        <v>66.290000000000006</v>
      </c>
      <c r="AI35">
        <v>49.646999999999998</v>
      </c>
      <c r="AJ35">
        <v>0</v>
      </c>
      <c r="AK35">
        <v>51.394500000000001</v>
      </c>
      <c r="AL35">
        <v>48.804000000000002</v>
      </c>
      <c r="AM35">
        <v>10.557359999999999</v>
      </c>
      <c r="AN35">
        <v>0</v>
      </c>
      <c r="AO35">
        <v>28.812000000000001</v>
      </c>
      <c r="AP35">
        <v>6.4050000000000002</v>
      </c>
      <c r="AQ35">
        <v>7.4340000000000002</v>
      </c>
      <c r="AR35">
        <v>31.897383000000001</v>
      </c>
      <c r="AS35">
        <v>0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74.679999999999993</v>
      </c>
      <c r="BA35">
        <f t="shared" si="1"/>
        <v>3217.3517029999998</v>
      </c>
      <c r="BD35">
        <v>24.08</v>
      </c>
      <c r="BE35">
        <v>3.81</v>
      </c>
      <c r="BF35">
        <v>1.08</v>
      </c>
      <c r="BG35">
        <v>1.8</v>
      </c>
      <c r="BH35">
        <v>5.81</v>
      </c>
      <c r="BI35">
        <v>4.78</v>
      </c>
      <c r="BJ35">
        <v>1.56</v>
      </c>
      <c r="BK35">
        <v>3.36</v>
      </c>
      <c r="BL35">
        <v>3.42</v>
      </c>
      <c r="BM35">
        <v>1.61</v>
      </c>
      <c r="BN35">
        <v>0.53</v>
      </c>
      <c r="BO35">
        <v>15.85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74.679999999999993</v>
      </c>
    </row>
    <row r="36" spans="1:75">
      <c r="A36" t="s">
        <v>78</v>
      </c>
      <c r="B36">
        <v>0</v>
      </c>
      <c r="C36">
        <v>42</v>
      </c>
      <c r="D36">
        <v>0</v>
      </c>
      <c r="E36">
        <v>0</v>
      </c>
      <c r="F36">
        <v>68.418000000000006</v>
      </c>
      <c r="G36">
        <v>0</v>
      </c>
      <c r="H36">
        <v>0</v>
      </c>
      <c r="I36">
        <v>51.512</v>
      </c>
      <c r="J36">
        <v>32.880000000000003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17.13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20.292000000000002</v>
      </c>
      <c r="AH36">
        <v>66.290000000000006</v>
      </c>
      <c r="AI36">
        <v>49.646999999999998</v>
      </c>
      <c r="AJ36">
        <v>0</v>
      </c>
      <c r="AK36">
        <v>51.394500000000001</v>
      </c>
      <c r="AL36">
        <v>48.804000000000002</v>
      </c>
      <c r="AM36">
        <v>10.557359999999999</v>
      </c>
      <c r="AN36">
        <v>0</v>
      </c>
      <c r="AO36">
        <v>28.812000000000001</v>
      </c>
      <c r="AP36">
        <v>6.4050000000000002</v>
      </c>
      <c r="AQ36">
        <v>0</v>
      </c>
      <c r="AR36">
        <v>31.897383000000001</v>
      </c>
      <c r="AS36">
        <v>0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74.679999999999993</v>
      </c>
      <c r="BA36">
        <f t="shared" si="1"/>
        <v>3197.2777029999997</v>
      </c>
      <c r="BD36">
        <v>24.08</v>
      </c>
      <c r="BE36">
        <v>3.81</v>
      </c>
      <c r="BF36">
        <v>1.08</v>
      </c>
      <c r="BG36">
        <v>1.8</v>
      </c>
      <c r="BH36">
        <v>5.81</v>
      </c>
      <c r="BI36">
        <v>4.78</v>
      </c>
      <c r="BJ36">
        <v>1.56</v>
      </c>
      <c r="BK36">
        <v>3.36</v>
      </c>
      <c r="BL36">
        <v>3.42</v>
      </c>
      <c r="BM36">
        <v>1.61</v>
      </c>
      <c r="BN36">
        <v>0.53</v>
      </c>
      <c r="BO36">
        <v>15.85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74.679999999999993</v>
      </c>
    </row>
    <row r="37" spans="1:75">
      <c r="A37" t="s">
        <v>79</v>
      </c>
      <c r="B37">
        <v>0</v>
      </c>
      <c r="C37">
        <v>42</v>
      </c>
      <c r="D37">
        <v>0</v>
      </c>
      <c r="E37">
        <v>0</v>
      </c>
      <c r="F37">
        <v>68.418000000000006</v>
      </c>
      <c r="G37">
        <v>0</v>
      </c>
      <c r="H37">
        <v>0</v>
      </c>
      <c r="I37">
        <v>51.512</v>
      </c>
      <c r="J37">
        <v>32.880000000000003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17.13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20.292000000000002</v>
      </c>
      <c r="AH37">
        <v>66.290000000000006</v>
      </c>
      <c r="AI37">
        <v>49.646999999999998</v>
      </c>
      <c r="AJ37">
        <v>0</v>
      </c>
      <c r="AK37">
        <v>51.394500000000001</v>
      </c>
      <c r="AL37">
        <v>48.804000000000002</v>
      </c>
      <c r="AM37">
        <v>10.557359999999999</v>
      </c>
      <c r="AN37">
        <v>0</v>
      </c>
      <c r="AO37">
        <v>31.164000000000001</v>
      </c>
      <c r="AP37">
        <v>12.681900000000001</v>
      </c>
      <c r="AQ37">
        <v>0</v>
      </c>
      <c r="AR37">
        <v>31.897383000000001</v>
      </c>
      <c r="AS37">
        <v>0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74.679999999999993</v>
      </c>
      <c r="BA37">
        <f t="shared" si="1"/>
        <v>3205.9066029999999</v>
      </c>
      <c r="BD37">
        <v>24.08</v>
      </c>
      <c r="BE37">
        <v>3.81</v>
      </c>
      <c r="BF37">
        <v>1.08</v>
      </c>
      <c r="BG37">
        <v>1.8</v>
      </c>
      <c r="BH37">
        <v>5.81</v>
      </c>
      <c r="BI37">
        <v>4.78</v>
      </c>
      <c r="BJ37">
        <v>1.56</v>
      </c>
      <c r="BK37">
        <v>3.36</v>
      </c>
      <c r="BL37">
        <v>3.42</v>
      </c>
      <c r="BM37">
        <v>1.61</v>
      </c>
      <c r="BN37">
        <v>0.53</v>
      </c>
      <c r="BO37">
        <v>15.85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74.679999999999993</v>
      </c>
    </row>
    <row r="38" spans="1:75">
      <c r="A38" t="s">
        <v>80</v>
      </c>
      <c r="B38">
        <v>0</v>
      </c>
      <c r="C38">
        <v>42</v>
      </c>
      <c r="D38">
        <v>0</v>
      </c>
      <c r="E38">
        <v>0</v>
      </c>
      <c r="F38">
        <v>68.418000000000006</v>
      </c>
      <c r="G38">
        <v>0</v>
      </c>
      <c r="H38">
        <v>0</v>
      </c>
      <c r="I38">
        <v>51.512</v>
      </c>
      <c r="J38">
        <v>32.880000000000003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17.13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20.292000000000002</v>
      </c>
      <c r="AH38">
        <v>66.290000000000006</v>
      </c>
      <c r="AI38">
        <v>7.6379999999999999</v>
      </c>
      <c r="AJ38">
        <v>0</v>
      </c>
      <c r="AK38">
        <v>51.394500000000001</v>
      </c>
      <c r="AL38">
        <v>48.804000000000002</v>
      </c>
      <c r="AM38">
        <v>10.557359999999999</v>
      </c>
      <c r="AN38">
        <v>0</v>
      </c>
      <c r="AO38">
        <v>31.164000000000001</v>
      </c>
      <c r="AP38">
        <v>12.681900000000001</v>
      </c>
      <c r="AQ38">
        <v>0</v>
      </c>
      <c r="AR38">
        <v>31.897383000000001</v>
      </c>
      <c r="AS38">
        <v>0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74.679999999999993</v>
      </c>
      <c r="BA38">
        <f t="shared" si="1"/>
        <v>3163.8976029999999</v>
      </c>
      <c r="BD38">
        <v>24.08</v>
      </c>
      <c r="BE38">
        <v>3.81</v>
      </c>
      <c r="BF38">
        <v>1.08</v>
      </c>
      <c r="BG38">
        <v>1.8</v>
      </c>
      <c r="BH38">
        <v>5.81</v>
      </c>
      <c r="BI38">
        <v>4.78</v>
      </c>
      <c r="BJ38">
        <v>1.56</v>
      </c>
      <c r="BK38">
        <v>3.36</v>
      </c>
      <c r="BL38">
        <v>3.42</v>
      </c>
      <c r="BM38">
        <v>1.61</v>
      </c>
      <c r="BN38">
        <v>0.53</v>
      </c>
      <c r="BO38">
        <v>15.85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74.679999999999993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68.418000000000006</v>
      </c>
      <c r="G39">
        <v>0</v>
      </c>
      <c r="H39">
        <v>0</v>
      </c>
      <c r="I39">
        <v>51.512</v>
      </c>
      <c r="J39">
        <v>32.880000000000003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17.13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20.292000000000002</v>
      </c>
      <c r="AH39">
        <v>66.290000000000006</v>
      </c>
      <c r="AI39">
        <v>2.5459999999999998</v>
      </c>
      <c r="AJ39">
        <v>0</v>
      </c>
      <c r="AK39">
        <v>51.394500000000001</v>
      </c>
      <c r="AL39">
        <v>48.804000000000002</v>
      </c>
      <c r="AM39">
        <v>5.2786799999999996</v>
      </c>
      <c r="AN39">
        <v>0</v>
      </c>
      <c r="AO39">
        <v>31.164000000000001</v>
      </c>
      <c r="AP39">
        <v>6.4050000000000002</v>
      </c>
      <c r="AQ39">
        <v>0</v>
      </c>
      <c r="AR39">
        <v>31.897383000000001</v>
      </c>
      <c r="AS39">
        <v>0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74.52</v>
      </c>
      <c r="BA39">
        <f t="shared" si="1"/>
        <v>3137.4501230000001</v>
      </c>
      <c r="BD39">
        <v>24.08</v>
      </c>
      <c r="BE39">
        <v>3.81</v>
      </c>
      <c r="BF39">
        <v>1.08</v>
      </c>
      <c r="BG39">
        <v>1.8</v>
      </c>
      <c r="BH39">
        <v>5.81</v>
      </c>
      <c r="BI39">
        <v>4.78</v>
      </c>
      <c r="BJ39">
        <v>1.56</v>
      </c>
      <c r="BK39">
        <v>3.36</v>
      </c>
      <c r="BL39">
        <v>3.42</v>
      </c>
      <c r="BM39">
        <v>1.61</v>
      </c>
      <c r="BN39">
        <v>0.53</v>
      </c>
      <c r="BO39">
        <v>15.69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74.52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68.418000000000006</v>
      </c>
      <c r="G40">
        <v>0</v>
      </c>
      <c r="H40">
        <v>0</v>
      </c>
      <c r="I40">
        <v>51.512</v>
      </c>
      <c r="J40">
        <v>32.880000000000003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17.13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20.292000000000002</v>
      </c>
      <c r="AH40">
        <v>66.290000000000006</v>
      </c>
      <c r="AI40">
        <v>0</v>
      </c>
      <c r="AJ40">
        <v>0</v>
      </c>
      <c r="AK40">
        <v>51.394500000000001</v>
      </c>
      <c r="AL40">
        <v>48.804000000000002</v>
      </c>
      <c r="AM40">
        <v>5.2786799999999996</v>
      </c>
      <c r="AN40">
        <v>0</v>
      </c>
      <c r="AO40">
        <v>31.164000000000001</v>
      </c>
      <c r="AP40">
        <v>6.4050000000000002</v>
      </c>
      <c r="AQ40">
        <v>0</v>
      </c>
      <c r="AR40">
        <v>31.897383000000001</v>
      </c>
      <c r="AS40">
        <v>0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74.52</v>
      </c>
      <c r="BA40">
        <f t="shared" si="1"/>
        <v>3134.9041230000003</v>
      </c>
      <c r="BD40">
        <v>24.08</v>
      </c>
      <c r="BE40">
        <v>3.81</v>
      </c>
      <c r="BF40">
        <v>1.08</v>
      </c>
      <c r="BG40">
        <v>1.8</v>
      </c>
      <c r="BH40">
        <v>5.81</v>
      </c>
      <c r="BI40">
        <v>4.78</v>
      </c>
      <c r="BJ40">
        <v>1.56</v>
      </c>
      <c r="BK40">
        <v>3.36</v>
      </c>
      <c r="BL40">
        <v>3.42</v>
      </c>
      <c r="BM40">
        <v>1.61</v>
      </c>
      <c r="BN40">
        <v>0.53</v>
      </c>
      <c r="BO40">
        <v>15.69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74.52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68.418000000000006</v>
      </c>
      <c r="G41">
        <v>0</v>
      </c>
      <c r="H41">
        <v>0</v>
      </c>
      <c r="I41">
        <v>47.676000000000002</v>
      </c>
      <c r="J41">
        <v>32.880000000000003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17.13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20.292000000000002</v>
      </c>
      <c r="AH41">
        <v>66.290000000000006</v>
      </c>
      <c r="AI41">
        <v>0</v>
      </c>
      <c r="AJ41">
        <v>0</v>
      </c>
      <c r="AK41">
        <v>51.394500000000001</v>
      </c>
      <c r="AL41">
        <v>48.804000000000002</v>
      </c>
      <c r="AM41">
        <v>5.2786799999999996</v>
      </c>
      <c r="AN41">
        <v>0</v>
      </c>
      <c r="AO41">
        <v>31.164000000000001</v>
      </c>
      <c r="AP41">
        <v>6.4050000000000002</v>
      </c>
      <c r="AQ41">
        <v>0</v>
      </c>
      <c r="AR41">
        <v>31.897383000000001</v>
      </c>
      <c r="AS41">
        <v>0</v>
      </c>
      <c r="AT41">
        <v>12.772</v>
      </c>
      <c r="AU41">
        <v>0</v>
      </c>
      <c r="AV41">
        <v>0</v>
      </c>
      <c r="AW41">
        <v>0</v>
      </c>
      <c r="AX41">
        <v>3.8359999999999999</v>
      </c>
      <c r="AY41">
        <v>0</v>
      </c>
      <c r="AZ41">
        <f t="shared" si="0"/>
        <v>74.52</v>
      </c>
      <c r="BA41">
        <f t="shared" si="1"/>
        <v>3134.9041229999998</v>
      </c>
      <c r="BD41">
        <v>24.08</v>
      </c>
      <c r="BE41">
        <v>3.81</v>
      </c>
      <c r="BF41">
        <v>1.08</v>
      </c>
      <c r="BG41">
        <v>1.8</v>
      </c>
      <c r="BH41">
        <v>5.81</v>
      </c>
      <c r="BI41">
        <v>4.78</v>
      </c>
      <c r="BJ41">
        <v>1.56</v>
      </c>
      <c r="BK41">
        <v>3.36</v>
      </c>
      <c r="BL41">
        <v>3.42</v>
      </c>
      <c r="BM41">
        <v>1.61</v>
      </c>
      <c r="BN41">
        <v>0.53</v>
      </c>
      <c r="BO41">
        <v>15.69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74.52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68.418000000000006</v>
      </c>
      <c r="G42">
        <v>0</v>
      </c>
      <c r="H42">
        <v>0</v>
      </c>
      <c r="I42">
        <v>47.676000000000002</v>
      </c>
      <c r="J42">
        <v>32.880000000000003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17.13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20.292000000000002</v>
      </c>
      <c r="AH42">
        <v>66.290000000000006</v>
      </c>
      <c r="AI42">
        <v>0</v>
      </c>
      <c r="AJ42">
        <v>0</v>
      </c>
      <c r="AK42">
        <v>51.394500000000001</v>
      </c>
      <c r="AL42">
        <v>58.1</v>
      </c>
      <c r="AM42">
        <v>5.2786799999999996</v>
      </c>
      <c r="AN42">
        <v>0</v>
      </c>
      <c r="AO42">
        <v>31.164000000000001</v>
      </c>
      <c r="AP42">
        <v>6.4050000000000002</v>
      </c>
      <c r="AQ42">
        <v>0</v>
      </c>
      <c r="AR42">
        <v>31.897383000000001</v>
      </c>
      <c r="AS42">
        <v>0</v>
      </c>
      <c r="AT42">
        <v>12.772</v>
      </c>
      <c r="AU42">
        <v>0</v>
      </c>
      <c r="AV42">
        <v>0</v>
      </c>
      <c r="AW42">
        <v>0</v>
      </c>
      <c r="AX42">
        <v>3.8359999999999999</v>
      </c>
      <c r="AY42">
        <v>0</v>
      </c>
      <c r="AZ42">
        <f t="shared" si="0"/>
        <v>74.61</v>
      </c>
      <c r="BA42">
        <f t="shared" si="1"/>
        <v>3144.2901229999998</v>
      </c>
      <c r="BD42">
        <v>24.08</v>
      </c>
      <c r="BE42">
        <v>3.81</v>
      </c>
      <c r="BF42">
        <v>1.08</v>
      </c>
      <c r="BG42">
        <v>1.8</v>
      </c>
      <c r="BH42">
        <v>5.81</v>
      </c>
      <c r="BI42">
        <v>4.78</v>
      </c>
      <c r="BJ42">
        <v>1.56</v>
      </c>
      <c r="BK42">
        <v>3.39</v>
      </c>
      <c r="BL42">
        <v>3.48</v>
      </c>
      <c r="BM42">
        <v>1.61</v>
      </c>
      <c r="BN42">
        <v>0.53</v>
      </c>
      <c r="BO42">
        <v>15.69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74.61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68.418000000000006</v>
      </c>
      <c r="G43">
        <v>0</v>
      </c>
      <c r="H43">
        <v>0</v>
      </c>
      <c r="I43">
        <v>47.676000000000002</v>
      </c>
      <c r="J43">
        <v>32.880000000000003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17.13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0</v>
      </c>
      <c r="AG43">
        <v>20.292000000000002</v>
      </c>
      <c r="AH43">
        <v>66.290000000000006</v>
      </c>
      <c r="AI43">
        <v>0</v>
      </c>
      <c r="AJ43">
        <v>0</v>
      </c>
      <c r="AK43">
        <v>51.394500000000001</v>
      </c>
      <c r="AL43">
        <v>83.664000000000001</v>
      </c>
      <c r="AM43">
        <v>5.2786799999999996</v>
      </c>
      <c r="AN43">
        <v>0</v>
      </c>
      <c r="AO43">
        <v>31.164000000000001</v>
      </c>
      <c r="AP43">
        <v>12.681900000000001</v>
      </c>
      <c r="AQ43">
        <v>0</v>
      </c>
      <c r="AR43">
        <v>31.897383000000001</v>
      </c>
      <c r="AS43">
        <v>0</v>
      </c>
      <c r="AT43">
        <v>12.772</v>
      </c>
      <c r="AU43">
        <v>0</v>
      </c>
      <c r="AV43">
        <v>0</v>
      </c>
      <c r="AW43">
        <v>0</v>
      </c>
      <c r="AX43">
        <v>3.8359999999999999</v>
      </c>
      <c r="AY43">
        <v>0</v>
      </c>
      <c r="AZ43">
        <f t="shared" si="0"/>
        <v>74.61</v>
      </c>
      <c r="BA43">
        <f t="shared" si="1"/>
        <v>3167.2570230000001</v>
      </c>
      <c r="BD43">
        <v>24.08</v>
      </c>
      <c r="BE43">
        <v>3.81</v>
      </c>
      <c r="BF43">
        <v>1.08</v>
      </c>
      <c r="BG43">
        <v>1.8</v>
      </c>
      <c r="BH43">
        <v>5.81</v>
      </c>
      <c r="BI43">
        <v>4.78</v>
      </c>
      <c r="BJ43">
        <v>1.56</v>
      </c>
      <c r="BK43">
        <v>3.39</v>
      </c>
      <c r="BL43">
        <v>3.48</v>
      </c>
      <c r="BM43">
        <v>1.61</v>
      </c>
      <c r="BN43">
        <v>0.53</v>
      </c>
      <c r="BO43">
        <v>15.69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74.61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68.418000000000006</v>
      </c>
      <c r="G44">
        <v>0</v>
      </c>
      <c r="H44">
        <v>0</v>
      </c>
      <c r="I44">
        <v>47.676000000000002</v>
      </c>
      <c r="J44">
        <v>32.880000000000003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17.13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0</v>
      </c>
      <c r="AG44">
        <v>20.292000000000002</v>
      </c>
      <c r="AH44">
        <v>66.290000000000006</v>
      </c>
      <c r="AI44">
        <v>0</v>
      </c>
      <c r="AJ44">
        <v>0</v>
      </c>
      <c r="AK44">
        <v>51.394500000000001</v>
      </c>
      <c r="AL44">
        <v>83.664000000000001</v>
      </c>
      <c r="AM44">
        <v>5.2786799999999996</v>
      </c>
      <c r="AN44">
        <v>0</v>
      </c>
      <c r="AO44">
        <v>31.164000000000001</v>
      </c>
      <c r="AP44">
        <v>12.681900000000001</v>
      </c>
      <c r="AQ44">
        <v>0</v>
      </c>
      <c r="AR44">
        <v>31.897383000000001</v>
      </c>
      <c r="AS44">
        <v>0</v>
      </c>
      <c r="AT44">
        <v>12.772</v>
      </c>
      <c r="AU44">
        <v>0</v>
      </c>
      <c r="AV44">
        <v>0</v>
      </c>
      <c r="AW44">
        <v>0</v>
      </c>
      <c r="AX44">
        <v>3.8359999999999999</v>
      </c>
      <c r="AY44">
        <v>0</v>
      </c>
      <c r="AZ44">
        <f t="shared" si="0"/>
        <v>74.75</v>
      </c>
      <c r="BA44">
        <f t="shared" si="1"/>
        <v>3167.397023</v>
      </c>
      <c r="BD44">
        <v>24.08</v>
      </c>
      <c r="BE44">
        <v>3.81</v>
      </c>
      <c r="BF44">
        <v>1.08</v>
      </c>
      <c r="BG44">
        <v>1.8</v>
      </c>
      <c r="BH44">
        <v>5.81</v>
      </c>
      <c r="BI44">
        <v>4.78</v>
      </c>
      <c r="BJ44">
        <v>1.56</v>
      </c>
      <c r="BK44">
        <v>3.45</v>
      </c>
      <c r="BL44">
        <v>3.56</v>
      </c>
      <c r="BM44">
        <v>1.61</v>
      </c>
      <c r="BN44">
        <v>0.53</v>
      </c>
      <c r="BO44">
        <v>15.69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74.75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68.418000000000006</v>
      </c>
      <c r="G45">
        <v>0</v>
      </c>
      <c r="H45">
        <v>0</v>
      </c>
      <c r="I45">
        <v>47.676000000000002</v>
      </c>
      <c r="J45">
        <v>32.880000000000003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17.13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18.229800000000001</v>
      </c>
      <c r="AE45">
        <v>49.436556000000003</v>
      </c>
      <c r="AF45">
        <v>0</v>
      </c>
      <c r="AG45">
        <v>20.292000000000002</v>
      </c>
      <c r="AH45">
        <v>66.290000000000006</v>
      </c>
      <c r="AI45">
        <v>0</v>
      </c>
      <c r="AJ45">
        <v>0</v>
      </c>
      <c r="AK45">
        <v>51.394500000000001</v>
      </c>
      <c r="AL45">
        <v>83.664000000000001</v>
      </c>
      <c r="AM45">
        <v>5.2786799999999996</v>
      </c>
      <c r="AN45">
        <v>0</v>
      </c>
      <c r="AO45">
        <v>31.164000000000001</v>
      </c>
      <c r="AP45">
        <v>6.4050000000000002</v>
      </c>
      <c r="AQ45">
        <v>0</v>
      </c>
      <c r="AR45">
        <v>31.897383000000001</v>
      </c>
      <c r="AS45">
        <v>0</v>
      </c>
      <c r="AT45">
        <v>12.772</v>
      </c>
      <c r="AU45">
        <v>0</v>
      </c>
      <c r="AV45">
        <v>0</v>
      </c>
      <c r="AW45">
        <v>0</v>
      </c>
      <c r="AX45">
        <v>3.8359999999999999</v>
      </c>
      <c r="AY45">
        <v>0</v>
      </c>
      <c r="AZ45">
        <f t="shared" si="0"/>
        <v>75.160000000000011</v>
      </c>
      <c r="BA45">
        <f t="shared" si="1"/>
        <v>3161.530123</v>
      </c>
      <c r="BD45">
        <v>24.08</v>
      </c>
      <c r="BE45">
        <v>3.81</v>
      </c>
      <c r="BF45">
        <v>1.08</v>
      </c>
      <c r="BG45">
        <v>1.8</v>
      </c>
      <c r="BH45">
        <v>5.81</v>
      </c>
      <c r="BI45">
        <v>4.78</v>
      </c>
      <c r="BJ45">
        <v>1.56</v>
      </c>
      <c r="BK45">
        <v>3.45</v>
      </c>
      <c r="BL45">
        <v>3.56</v>
      </c>
      <c r="BM45">
        <v>1.61</v>
      </c>
      <c r="BN45">
        <v>0.53</v>
      </c>
      <c r="BO45">
        <v>16.100000000000001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75.160000000000011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68.418000000000006</v>
      </c>
      <c r="G46">
        <v>0</v>
      </c>
      <c r="H46">
        <v>0</v>
      </c>
      <c r="I46">
        <v>47.676000000000002</v>
      </c>
      <c r="J46">
        <v>32.880000000000003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17.13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18.229800000000001</v>
      </c>
      <c r="AE46">
        <v>49.436556000000003</v>
      </c>
      <c r="AF46">
        <v>0</v>
      </c>
      <c r="AG46">
        <v>20.292000000000002</v>
      </c>
      <c r="AH46">
        <v>66.290000000000006</v>
      </c>
      <c r="AI46">
        <v>0</v>
      </c>
      <c r="AJ46">
        <v>0</v>
      </c>
      <c r="AK46">
        <v>51.394500000000001</v>
      </c>
      <c r="AL46">
        <v>83.664000000000001</v>
      </c>
      <c r="AM46">
        <v>5.2786799999999996</v>
      </c>
      <c r="AN46">
        <v>0</v>
      </c>
      <c r="AO46">
        <v>31.164000000000001</v>
      </c>
      <c r="AP46">
        <v>6.4050000000000002</v>
      </c>
      <c r="AQ46">
        <v>0</v>
      </c>
      <c r="AR46">
        <v>31.897383000000001</v>
      </c>
      <c r="AS46">
        <v>0</v>
      </c>
      <c r="AT46">
        <v>12.772</v>
      </c>
      <c r="AU46">
        <v>0</v>
      </c>
      <c r="AV46">
        <v>0</v>
      </c>
      <c r="AW46">
        <v>0</v>
      </c>
      <c r="AX46">
        <v>3.8359999999999999</v>
      </c>
      <c r="AY46">
        <v>0</v>
      </c>
      <c r="AZ46">
        <f t="shared" si="0"/>
        <v>75.160000000000011</v>
      </c>
      <c r="BA46">
        <f t="shared" si="1"/>
        <v>3161.530123</v>
      </c>
      <c r="BD46">
        <v>24.08</v>
      </c>
      <c r="BE46">
        <v>3.81</v>
      </c>
      <c r="BF46">
        <v>1.08</v>
      </c>
      <c r="BG46">
        <v>1.8</v>
      </c>
      <c r="BH46">
        <v>5.81</v>
      </c>
      <c r="BI46">
        <v>4.78</v>
      </c>
      <c r="BJ46">
        <v>1.56</v>
      </c>
      <c r="BK46">
        <v>3.45</v>
      </c>
      <c r="BL46">
        <v>3.56</v>
      </c>
      <c r="BM46">
        <v>1.61</v>
      </c>
      <c r="BN46">
        <v>0.53</v>
      </c>
      <c r="BO46">
        <v>16.100000000000001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75.160000000000011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68.418000000000006</v>
      </c>
      <c r="G47">
        <v>0</v>
      </c>
      <c r="H47">
        <v>0</v>
      </c>
      <c r="I47">
        <v>43.84</v>
      </c>
      <c r="J47">
        <v>38.36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17.13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19.35568</v>
      </c>
      <c r="AD47">
        <v>18.229800000000001</v>
      </c>
      <c r="AE47">
        <v>49.436556000000003</v>
      </c>
      <c r="AF47">
        <v>0</v>
      </c>
      <c r="AG47">
        <v>20.292000000000002</v>
      </c>
      <c r="AH47">
        <v>46.781799999999997</v>
      </c>
      <c r="AI47">
        <v>0</v>
      </c>
      <c r="AJ47">
        <v>0</v>
      </c>
      <c r="AK47">
        <v>51.394500000000001</v>
      </c>
      <c r="AL47">
        <v>83.664000000000001</v>
      </c>
      <c r="AM47">
        <v>5.2786799999999996</v>
      </c>
      <c r="AN47">
        <v>0</v>
      </c>
      <c r="AO47">
        <v>31.164000000000001</v>
      </c>
      <c r="AP47">
        <v>6.4050000000000002</v>
      </c>
      <c r="AQ47">
        <v>0</v>
      </c>
      <c r="AR47">
        <v>31.897383000000001</v>
      </c>
      <c r="AS47">
        <v>0</v>
      </c>
      <c r="AT47">
        <v>12.772</v>
      </c>
      <c r="AU47">
        <v>0</v>
      </c>
      <c r="AV47">
        <v>0</v>
      </c>
      <c r="AW47">
        <v>0</v>
      </c>
      <c r="AX47">
        <v>2.1920000000000002</v>
      </c>
      <c r="AY47">
        <v>0</v>
      </c>
      <c r="AZ47">
        <f t="shared" si="0"/>
        <v>75.160000000000011</v>
      </c>
      <c r="BA47">
        <f t="shared" si="1"/>
        <v>3145.1459630000008</v>
      </c>
      <c r="BD47">
        <v>24.08</v>
      </c>
      <c r="BE47">
        <v>3.81</v>
      </c>
      <c r="BF47">
        <v>1.08</v>
      </c>
      <c r="BG47">
        <v>1.8</v>
      </c>
      <c r="BH47">
        <v>5.81</v>
      </c>
      <c r="BI47">
        <v>4.78</v>
      </c>
      <c r="BJ47">
        <v>1.56</v>
      </c>
      <c r="BK47">
        <v>3.45</v>
      </c>
      <c r="BL47">
        <v>3.56</v>
      </c>
      <c r="BM47">
        <v>1.61</v>
      </c>
      <c r="BN47">
        <v>0.53</v>
      </c>
      <c r="BO47">
        <v>16.100000000000001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75.160000000000011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68.418000000000006</v>
      </c>
      <c r="G48">
        <v>0</v>
      </c>
      <c r="H48">
        <v>0</v>
      </c>
      <c r="I48">
        <v>43.84</v>
      </c>
      <c r="J48">
        <v>38.36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17.13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19.35568</v>
      </c>
      <c r="AD48">
        <v>18.229800000000001</v>
      </c>
      <c r="AE48">
        <v>49.436556000000003</v>
      </c>
      <c r="AF48">
        <v>0</v>
      </c>
      <c r="AG48">
        <v>20.292000000000002</v>
      </c>
      <c r="AH48">
        <v>46.781799999999997</v>
      </c>
      <c r="AI48">
        <v>0</v>
      </c>
      <c r="AJ48">
        <v>0</v>
      </c>
      <c r="AK48">
        <v>51.394500000000001</v>
      </c>
      <c r="AL48">
        <v>83.664000000000001</v>
      </c>
      <c r="AM48">
        <v>5.2786799999999996</v>
      </c>
      <c r="AN48">
        <v>0</v>
      </c>
      <c r="AO48">
        <v>31.164000000000001</v>
      </c>
      <c r="AP48">
        <v>6.4050000000000002</v>
      </c>
      <c r="AQ48">
        <v>0</v>
      </c>
      <c r="AR48">
        <v>31.897383000000001</v>
      </c>
      <c r="AS48">
        <v>0</v>
      </c>
      <c r="AT48">
        <v>12.772</v>
      </c>
      <c r="AU48">
        <v>0</v>
      </c>
      <c r="AV48">
        <v>0</v>
      </c>
      <c r="AW48">
        <v>0</v>
      </c>
      <c r="AX48">
        <v>2.1920000000000002</v>
      </c>
      <c r="AY48">
        <v>0</v>
      </c>
      <c r="AZ48">
        <f t="shared" si="0"/>
        <v>75.160000000000011</v>
      </c>
      <c r="BA48">
        <f t="shared" si="1"/>
        <v>3145.1459630000008</v>
      </c>
      <c r="BD48">
        <v>24.08</v>
      </c>
      <c r="BE48">
        <v>3.81</v>
      </c>
      <c r="BF48">
        <v>1.08</v>
      </c>
      <c r="BG48">
        <v>1.8</v>
      </c>
      <c r="BH48">
        <v>5.81</v>
      </c>
      <c r="BI48">
        <v>4.78</v>
      </c>
      <c r="BJ48">
        <v>1.56</v>
      </c>
      <c r="BK48">
        <v>3.45</v>
      </c>
      <c r="BL48">
        <v>3.56</v>
      </c>
      <c r="BM48">
        <v>1.61</v>
      </c>
      <c r="BN48">
        <v>0.53</v>
      </c>
      <c r="BO48">
        <v>16.100000000000001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75.160000000000011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68.418000000000006</v>
      </c>
      <c r="G49">
        <v>0</v>
      </c>
      <c r="H49">
        <v>0</v>
      </c>
      <c r="I49">
        <v>43.84</v>
      </c>
      <c r="J49">
        <v>38.36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17.13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18.229800000000001</v>
      </c>
      <c r="AE49">
        <v>49.436556000000003</v>
      </c>
      <c r="AF49">
        <v>0</v>
      </c>
      <c r="AG49">
        <v>20.292000000000002</v>
      </c>
      <c r="AH49">
        <v>46.781799999999997</v>
      </c>
      <c r="AI49">
        <v>0</v>
      </c>
      <c r="AJ49">
        <v>0</v>
      </c>
      <c r="AK49">
        <v>51.394500000000001</v>
      </c>
      <c r="AL49">
        <v>58.1</v>
      </c>
      <c r="AM49">
        <v>5.2786799999999996</v>
      </c>
      <c r="AN49">
        <v>0</v>
      </c>
      <c r="AO49">
        <v>31.164000000000001</v>
      </c>
      <c r="AP49">
        <v>6.4050000000000002</v>
      </c>
      <c r="AQ49">
        <v>0</v>
      </c>
      <c r="AR49">
        <v>31.897383000000001</v>
      </c>
      <c r="AS49">
        <v>0</v>
      </c>
      <c r="AT49">
        <v>12.772</v>
      </c>
      <c r="AU49">
        <v>0</v>
      </c>
      <c r="AV49">
        <v>0</v>
      </c>
      <c r="AW49">
        <v>0</v>
      </c>
      <c r="AX49">
        <v>2.1920000000000002</v>
      </c>
      <c r="AY49">
        <v>0</v>
      </c>
      <c r="AZ49">
        <f t="shared" si="0"/>
        <v>75.160000000000011</v>
      </c>
      <c r="BA49">
        <f t="shared" si="1"/>
        <v>3132.8586430000005</v>
      </c>
      <c r="BD49">
        <v>24.08</v>
      </c>
      <c r="BE49">
        <v>3.81</v>
      </c>
      <c r="BF49">
        <v>1.08</v>
      </c>
      <c r="BG49">
        <v>1.8</v>
      </c>
      <c r="BH49">
        <v>5.81</v>
      </c>
      <c r="BI49">
        <v>4.78</v>
      </c>
      <c r="BJ49">
        <v>1.56</v>
      </c>
      <c r="BK49">
        <v>3.45</v>
      </c>
      <c r="BL49">
        <v>3.56</v>
      </c>
      <c r="BM49">
        <v>1.61</v>
      </c>
      <c r="BN49">
        <v>0.53</v>
      </c>
      <c r="BO49">
        <v>16.100000000000001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75.160000000000011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68.418000000000006</v>
      </c>
      <c r="G50">
        <v>0</v>
      </c>
      <c r="H50">
        <v>0</v>
      </c>
      <c r="I50">
        <v>43.84</v>
      </c>
      <c r="J50">
        <v>38.36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17.13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18.229800000000001</v>
      </c>
      <c r="AE50">
        <v>49.436556000000003</v>
      </c>
      <c r="AF50">
        <v>0</v>
      </c>
      <c r="AG50">
        <v>20.292000000000002</v>
      </c>
      <c r="AH50">
        <v>46.781799999999997</v>
      </c>
      <c r="AI50">
        <v>0</v>
      </c>
      <c r="AJ50">
        <v>0</v>
      </c>
      <c r="AK50">
        <v>51.394500000000001</v>
      </c>
      <c r="AL50">
        <v>58.1</v>
      </c>
      <c r="AM50">
        <v>5.2786799999999996</v>
      </c>
      <c r="AN50">
        <v>0</v>
      </c>
      <c r="AO50">
        <v>31.164000000000001</v>
      </c>
      <c r="AP50">
        <v>6.4050000000000002</v>
      </c>
      <c r="AQ50">
        <v>0</v>
      </c>
      <c r="AR50">
        <v>31.897383000000001</v>
      </c>
      <c r="AS50">
        <v>0</v>
      </c>
      <c r="AT50">
        <v>12.772</v>
      </c>
      <c r="AU50">
        <v>0</v>
      </c>
      <c r="AV50">
        <v>0</v>
      </c>
      <c r="AW50">
        <v>0</v>
      </c>
      <c r="AX50">
        <v>2.1920000000000002</v>
      </c>
      <c r="AY50">
        <v>0</v>
      </c>
      <c r="AZ50">
        <f t="shared" si="0"/>
        <v>75.160000000000011</v>
      </c>
      <c r="BA50">
        <f t="shared" si="1"/>
        <v>3132.8586430000005</v>
      </c>
      <c r="BD50">
        <v>24.08</v>
      </c>
      <c r="BE50">
        <v>3.81</v>
      </c>
      <c r="BF50">
        <v>1.08</v>
      </c>
      <c r="BG50">
        <v>1.8</v>
      </c>
      <c r="BH50">
        <v>5.81</v>
      </c>
      <c r="BI50">
        <v>4.78</v>
      </c>
      <c r="BJ50">
        <v>1.56</v>
      </c>
      <c r="BK50">
        <v>3.45</v>
      </c>
      <c r="BL50">
        <v>3.56</v>
      </c>
      <c r="BM50">
        <v>1.61</v>
      </c>
      <c r="BN50">
        <v>0.53</v>
      </c>
      <c r="BO50">
        <v>16.100000000000001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75.160000000000011</v>
      </c>
    </row>
    <row r="51" spans="1:75">
      <c r="A51" t="s">
        <v>93</v>
      </c>
      <c r="B51">
        <v>0</v>
      </c>
      <c r="C51">
        <v>40.950000000000003</v>
      </c>
      <c r="D51">
        <v>0</v>
      </c>
      <c r="E51">
        <v>0</v>
      </c>
      <c r="F51">
        <v>68.418000000000006</v>
      </c>
      <c r="G51">
        <v>0</v>
      </c>
      <c r="H51">
        <v>0</v>
      </c>
      <c r="I51">
        <v>43.84</v>
      </c>
      <c r="J51">
        <v>38.36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17.13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18.229800000000001</v>
      </c>
      <c r="AE51">
        <v>49.436556000000003</v>
      </c>
      <c r="AF51">
        <v>0</v>
      </c>
      <c r="AG51">
        <v>20.292000000000002</v>
      </c>
      <c r="AH51">
        <v>46.781799999999997</v>
      </c>
      <c r="AI51">
        <v>0</v>
      </c>
      <c r="AJ51">
        <v>0</v>
      </c>
      <c r="AK51">
        <v>51.394500000000001</v>
      </c>
      <c r="AL51">
        <v>58.1</v>
      </c>
      <c r="AM51">
        <v>5.2786799999999996</v>
      </c>
      <c r="AN51">
        <v>0.66954999999999998</v>
      </c>
      <c r="AO51">
        <v>31.164000000000001</v>
      </c>
      <c r="AP51">
        <v>6.4050000000000002</v>
      </c>
      <c r="AQ51">
        <v>0</v>
      </c>
      <c r="AR51">
        <v>31.897383000000001</v>
      </c>
      <c r="AS51">
        <v>0</v>
      </c>
      <c r="AT51">
        <v>12.772</v>
      </c>
      <c r="AU51">
        <v>0</v>
      </c>
      <c r="AV51">
        <v>0</v>
      </c>
      <c r="AW51">
        <v>0</v>
      </c>
      <c r="AX51">
        <v>2.1920000000000002</v>
      </c>
      <c r="AY51">
        <v>0</v>
      </c>
      <c r="AZ51">
        <f t="shared" si="0"/>
        <v>75.160000000000011</v>
      </c>
      <c r="BA51">
        <f t="shared" si="1"/>
        <v>3133.0031930000005</v>
      </c>
      <c r="BD51">
        <v>24.08</v>
      </c>
      <c r="BE51">
        <v>3.81</v>
      </c>
      <c r="BF51">
        <v>1.08</v>
      </c>
      <c r="BG51">
        <v>1.8</v>
      </c>
      <c r="BH51">
        <v>5.81</v>
      </c>
      <c r="BI51">
        <v>4.78</v>
      </c>
      <c r="BJ51">
        <v>1.56</v>
      </c>
      <c r="BK51">
        <v>3.45</v>
      </c>
      <c r="BL51">
        <v>3.56</v>
      </c>
      <c r="BM51">
        <v>1.61</v>
      </c>
      <c r="BN51">
        <v>0.53</v>
      </c>
      <c r="BO51">
        <v>16.100000000000001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75.160000000000011</v>
      </c>
    </row>
    <row r="52" spans="1:75">
      <c r="A52" t="s">
        <v>94</v>
      </c>
      <c r="B52">
        <v>0</v>
      </c>
      <c r="C52">
        <v>40.950000000000003</v>
      </c>
      <c r="D52">
        <v>0</v>
      </c>
      <c r="E52">
        <v>0</v>
      </c>
      <c r="F52">
        <v>68.418000000000006</v>
      </c>
      <c r="G52">
        <v>0</v>
      </c>
      <c r="H52">
        <v>0</v>
      </c>
      <c r="I52">
        <v>43.84</v>
      </c>
      <c r="J52">
        <v>38.36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17.13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18.229800000000001</v>
      </c>
      <c r="AE52">
        <v>49.436556000000003</v>
      </c>
      <c r="AF52">
        <v>0</v>
      </c>
      <c r="AG52">
        <v>20.292000000000002</v>
      </c>
      <c r="AH52">
        <v>46.781799999999997</v>
      </c>
      <c r="AI52">
        <v>0</v>
      </c>
      <c r="AJ52">
        <v>0</v>
      </c>
      <c r="AK52">
        <v>51.394500000000001</v>
      </c>
      <c r="AL52">
        <v>58.1</v>
      </c>
      <c r="AM52">
        <v>5.2786799999999996</v>
      </c>
      <c r="AN52">
        <v>0.66954999999999998</v>
      </c>
      <c r="AO52">
        <v>31.164000000000001</v>
      </c>
      <c r="AP52">
        <v>6.4050000000000002</v>
      </c>
      <c r="AQ52">
        <v>0</v>
      </c>
      <c r="AR52">
        <v>31.897383000000001</v>
      </c>
      <c r="AS52">
        <v>0</v>
      </c>
      <c r="AT52">
        <v>12.772</v>
      </c>
      <c r="AU52">
        <v>0</v>
      </c>
      <c r="AV52">
        <v>0</v>
      </c>
      <c r="AW52">
        <v>0</v>
      </c>
      <c r="AX52">
        <v>2.1920000000000002</v>
      </c>
      <c r="AY52">
        <v>0</v>
      </c>
      <c r="AZ52">
        <f t="shared" si="0"/>
        <v>75.160000000000011</v>
      </c>
      <c r="BA52">
        <f t="shared" si="1"/>
        <v>3133.0031930000005</v>
      </c>
      <c r="BD52">
        <v>24.08</v>
      </c>
      <c r="BE52">
        <v>3.81</v>
      </c>
      <c r="BF52">
        <v>1.08</v>
      </c>
      <c r="BG52">
        <v>1.8</v>
      </c>
      <c r="BH52">
        <v>5.81</v>
      </c>
      <c r="BI52">
        <v>4.78</v>
      </c>
      <c r="BJ52">
        <v>1.56</v>
      </c>
      <c r="BK52">
        <v>3.45</v>
      </c>
      <c r="BL52">
        <v>3.56</v>
      </c>
      <c r="BM52">
        <v>1.61</v>
      </c>
      <c r="BN52">
        <v>0.53</v>
      </c>
      <c r="BO52">
        <v>16.100000000000001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75.160000000000011</v>
      </c>
    </row>
    <row r="53" spans="1:75">
      <c r="A53" t="s">
        <v>95</v>
      </c>
      <c r="B53">
        <v>0</v>
      </c>
      <c r="C53">
        <v>40.950000000000003</v>
      </c>
      <c r="D53">
        <v>0</v>
      </c>
      <c r="E53">
        <v>0</v>
      </c>
      <c r="F53">
        <v>68.418000000000006</v>
      </c>
      <c r="G53">
        <v>0</v>
      </c>
      <c r="H53">
        <v>0</v>
      </c>
      <c r="I53">
        <v>43.84</v>
      </c>
      <c r="J53">
        <v>38.36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17.13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18.229800000000001</v>
      </c>
      <c r="AE53">
        <v>49.436556000000003</v>
      </c>
      <c r="AF53">
        <v>0</v>
      </c>
      <c r="AG53">
        <v>20.292000000000002</v>
      </c>
      <c r="AH53">
        <v>46.781799999999997</v>
      </c>
      <c r="AI53">
        <v>0</v>
      </c>
      <c r="AJ53">
        <v>0</v>
      </c>
      <c r="AK53">
        <v>51.394500000000001</v>
      </c>
      <c r="AL53">
        <v>58.1</v>
      </c>
      <c r="AM53">
        <v>5.2786799999999996</v>
      </c>
      <c r="AN53">
        <v>0.66954999999999998</v>
      </c>
      <c r="AO53">
        <v>31.164000000000001</v>
      </c>
      <c r="AP53">
        <v>6.4050000000000002</v>
      </c>
      <c r="AQ53">
        <v>0</v>
      </c>
      <c r="AR53">
        <v>31.897383000000001</v>
      </c>
      <c r="AS53">
        <v>0</v>
      </c>
      <c r="AT53">
        <v>12.772</v>
      </c>
      <c r="AU53">
        <v>0</v>
      </c>
      <c r="AV53">
        <v>0</v>
      </c>
      <c r="AW53">
        <v>0</v>
      </c>
      <c r="AX53">
        <v>2.1920000000000002</v>
      </c>
      <c r="AY53">
        <v>0</v>
      </c>
      <c r="AZ53">
        <f t="shared" si="0"/>
        <v>75.160000000000011</v>
      </c>
      <c r="BA53">
        <f t="shared" si="1"/>
        <v>3133.0031930000005</v>
      </c>
      <c r="BD53">
        <v>24.08</v>
      </c>
      <c r="BE53">
        <v>3.81</v>
      </c>
      <c r="BF53">
        <v>1.08</v>
      </c>
      <c r="BG53">
        <v>1.8</v>
      </c>
      <c r="BH53">
        <v>5.81</v>
      </c>
      <c r="BI53">
        <v>4.78</v>
      </c>
      <c r="BJ53">
        <v>1.56</v>
      </c>
      <c r="BK53">
        <v>3.45</v>
      </c>
      <c r="BL53">
        <v>3.56</v>
      </c>
      <c r="BM53">
        <v>1.61</v>
      </c>
      <c r="BN53">
        <v>0.53</v>
      </c>
      <c r="BO53">
        <v>16.100000000000001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75.160000000000011</v>
      </c>
    </row>
    <row r="54" spans="1:75">
      <c r="A54" t="s">
        <v>96</v>
      </c>
      <c r="B54">
        <v>0</v>
      </c>
      <c r="C54">
        <v>40.950000000000003</v>
      </c>
      <c r="D54">
        <v>0</v>
      </c>
      <c r="E54">
        <v>0</v>
      </c>
      <c r="F54">
        <v>68.418000000000006</v>
      </c>
      <c r="G54">
        <v>0</v>
      </c>
      <c r="H54">
        <v>0</v>
      </c>
      <c r="I54">
        <v>43.84</v>
      </c>
      <c r="J54">
        <v>38.36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17.13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18.229800000000001</v>
      </c>
      <c r="AE54">
        <v>49.436556000000003</v>
      </c>
      <c r="AF54">
        <v>0</v>
      </c>
      <c r="AG54">
        <v>20.292000000000002</v>
      </c>
      <c r="AH54">
        <v>46.781799999999997</v>
      </c>
      <c r="AI54">
        <v>0</v>
      </c>
      <c r="AJ54">
        <v>0</v>
      </c>
      <c r="AK54">
        <v>51.394500000000001</v>
      </c>
      <c r="AL54">
        <v>58.1</v>
      </c>
      <c r="AM54">
        <v>5.2786799999999996</v>
      </c>
      <c r="AN54">
        <v>0.66954999999999998</v>
      </c>
      <c r="AO54">
        <v>31.164000000000001</v>
      </c>
      <c r="AP54">
        <v>6.4050000000000002</v>
      </c>
      <c r="AQ54">
        <v>0</v>
      </c>
      <c r="AR54">
        <v>31.897383000000001</v>
      </c>
      <c r="AS54">
        <v>0</v>
      </c>
      <c r="AT54">
        <v>12.772</v>
      </c>
      <c r="AU54">
        <v>0</v>
      </c>
      <c r="AV54">
        <v>0</v>
      </c>
      <c r="AW54">
        <v>0</v>
      </c>
      <c r="AX54">
        <v>2.1920000000000002</v>
      </c>
      <c r="AY54">
        <v>0</v>
      </c>
      <c r="AZ54">
        <f t="shared" si="0"/>
        <v>75</v>
      </c>
      <c r="BA54">
        <f t="shared" si="1"/>
        <v>3132.8431930000006</v>
      </c>
      <c r="BD54">
        <v>24.08</v>
      </c>
      <c r="BE54">
        <v>3.81</v>
      </c>
      <c r="BF54">
        <v>1.08</v>
      </c>
      <c r="BG54">
        <v>1.8</v>
      </c>
      <c r="BH54">
        <v>5.81</v>
      </c>
      <c r="BI54">
        <v>4.78</v>
      </c>
      <c r="BJ54">
        <v>1.56</v>
      </c>
      <c r="BK54">
        <v>3.38</v>
      </c>
      <c r="BL54">
        <v>3.47</v>
      </c>
      <c r="BM54">
        <v>1.61</v>
      </c>
      <c r="BN54">
        <v>0.53</v>
      </c>
      <c r="BO54">
        <v>16.100000000000001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75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68.418000000000006</v>
      </c>
      <c r="G55">
        <v>0</v>
      </c>
      <c r="H55">
        <v>0</v>
      </c>
      <c r="I55">
        <v>43.84</v>
      </c>
      <c r="J55">
        <v>38.36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17.13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20.292000000000002</v>
      </c>
      <c r="AH55">
        <v>46.781799999999997</v>
      </c>
      <c r="AI55">
        <v>0</v>
      </c>
      <c r="AJ55">
        <v>0</v>
      </c>
      <c r="AK55">
        <v>51.394500000000001</v>
      </c>
      <c r="AL55">
        <v>58.1</v>
      </c>
      <c r="AM55">
        <v>5.2786799999999996</v>
      </c>
      <c r="AN55">
        <v>0.66954999999999998</v>
      </c>
      <c r="AO55">
        <v>31.164000000000001</v>
      </c>
      <c r="AP55">
        <v>6.4050000000000002</v>
      </c>
      <c r="AQ55">
        <v>0</v>
      </c>
      <c r="AR55">
        <v>31.897383000000001</v>
      </c>
      <c r="AS55">
        <v>0</v>
      </c>
      <c r="AT55">
        <v>12.772</v>
      </c>
      <c r="AU55">
        <v>0</v>
      </c>
      <c r="AV55">
        <v>0</v>
      </c>
      <c r="AW55">
        <v>0</v>
      </c>
      <c r="AX55">
        <v>2.1920000000000002</v>
      </c>
      <c r="AY55">
        <v>0</v>
      </c>
      <c r="AZ55">
        <f t="shared" si="0"/>
        <v>75</v>
      </c>
      <c r="BA55">
        <f t="shared" si="1"/>
        <v>3141.7171930000004</v>
      </c>
      <c r="BD55">
        <v>24.08</v>
      </c>
      <c r="BE55">
        <v>3.81</v>
      </c>
      <c r="BF55">
        <v>1.08</v>
      </c>
      <c r="BG55">
        <v>1.8</v>
      </c>
      <c r="BH55">
        <v>5.81</v>
      </c>
      <c r="BI55">
        <v>4.78</v>
      </c>
      <c r="BJ55">
        <v>1.56</v>
      </c>
      <c r="BK55">
        <v>3.38</v>
      </c>
      <c r="BL55">
        <v>3.47</v>
      </c>
      <c r="BM55">
        <v>1.61</v>
      </c>
      <c r="BN55">
        <v>0.53</v>
      </c>
      <c r="BO55">
        <v>16.100000000000001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75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68.418000000000006</v>
      </c>
      <c r="G56">
        <v>0</v>
      </c>
      <c r="H56">
        <v>0</v>
      </c>
      <c r="I56">
        <v>43.84</v>
      </c>
      <c r="J56">
        <v>38.36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17.13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20.292000000000002</v>
      </c>
      <c r="AH56">
        <v>46.781799999999997</v>
      </c>
      <c r="AI56">
        <v>0</v>
      </c>
      <c r="AJ56">
        <v>0</v>
      </c>
      <c r="AK56">
        <v>51.394500000000001</v>
      </c>
      <c r="AL56">
        <v>58.1</v>
      </c>
      <c r="AM56">
        <v>5.2786799999999996</v>
      </c>
      <c r="AN56">
        <v>0.66954999999999998</v>
      </c>
      <c r="AO56">
        <v>31.164000000000001</v>
      </c>
      <c r="AP56">
        <v>6.4050000000000002</v>
      </c>
      <c r="AQ56">
        <v>0</v>
      </c>
      <c r="AR56">
        <v>31.897383000000001</v>
      </c>
      <c r="AS56">
        <v>0</v>
      </c>
      <c r="AT56">
        <v>12.772</v>
      </c>
      <c r="AU56">
        <v>0</v>
      </c>
      <c r="AV56">
        <v>0</v>
      </c>
      <c r="AW56">
        <v>0</v>
      </c>
      <c r="AX56">
        <v>2.1920000000000002</v>
      </c>
      <c r="AY56">
        <v>0</v>
      </c>
      <c r="AZ56">
        <f t="shared" si="0"/>
        <v>75</v>
      </c>
      <c r="BA56">
        <f t="shared" si="1"/>
        <v>3141.7171930000004</v>
      </c>
      <c r="BD56">
        <v>24.08</v>
      </c>
      <c r="BE56">
        <v>3.81</v>
      </c>
      <c r="BF56">
        <v>1.08</v>
      </c>
      <c r="BG56">
        <v>1.8</v>
      </c>
      <c r="BH56">
        <v>5.81</v>
      </c>
      <c r="BI56">
        <v>4.78</v>
      </c>
      <c r="BJ56">
        <v>1.56</v>
      </c>
      <c r="BK56">
        <v>3.38</v>
      </c>
      <c r="BL56">
        <v>3.47</v>
      </c>
      <c r="BM56">
        <v>1.61</v>
      </c>
      <c r="BN56">
        <v>0.53</v>
      </c>
      <c r="BO56">
        <v>16.100000000000001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75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68.418000000000006</v>
      </c>
      <c r="G57">
        <v>0</v>
      </c>
      <c r="H57">
        <v>0</v>
      </c>
      <c r="I57">
        <v>43.84</v>
      </c>
      <c r="J57">
        <v>38.36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17.13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6.49</v>
      </c>
      <c r="AA57">
        <v>0</v>
      </c>
      <c r="AB57">
        <v>26.34008</v>
      </c>
      <c r="AC57">
        <v>19.35568</v>
      </c>
      <c r="AD57">
        <v>18.229800000000001</v>
      </c>
      <c r="AE57">
        <v>49.436556000000003</v>
      </c>
      <c r="AF57">
        <v>8.8740000000000006</v>
      </c>
      <c r="AG57">
        <v>20.292000000000002</v>
      </c>
      <c r="AH57">
        <v>46.781799999999997</v>
      </c>
      <c r="AI57">
        <v>0</v>
      </c>
      <c r="AJ57">
        <v>0</v>
      </c>
      <c r="AK57">
        <v>51.394500000000001</v>
      </c>
      <c r="AL57">
        <v>58.1</v>
      </c>
      <c r="AM57">
        <v>10.557359999999999</v>
      </c>
      <c r="AN57">
        <v>0.66954999999999998</v>
      </c>
      <c r="AO57">
        <v>31.164000000000001</v>
      </c>
      <c r="AP57">
        <v>6.4050000000000002</v>
      </c>
      <c r="AQ57">
        <v>0</v>
      </c>
      <c r="AR57">
        <v>31.897383000000001</v>
      </c>
      <c r="AS57">
        <v>0</v>
      </c>
      <c r="AT57">
        <v>12.772</v>
      </c>
      <c r="AU57">
        <v>0</v>
      </c>
      <c r="AV57">
        <v>0</v>
      </c>
      <c r="AW57">
        <v>0</v>
      </c>
      <c r="AX57">
        <v>2.1920000000000002</v>
      </c>
      <c r="AY57">
        <v>0</v>
      </c>
      <c r="AZ57">
        <f t="shared" si="0"/>
        <v>74.59</v>
      </c>
      <c r="BA57">
        <f t="shared" si="1"/>
        <v>3153.0758730000002</v>
      </c>
      <c r="BD57">
        <v>24.08</v>
      </c>
      <c r="BE57">
        <v>3.81</v>
      </c>
      <c r="BF57">
        <v>1.08</v>
      </c>
      <c r="BG57">
        <v>1.8</v>
      </c>
      <c r="BH57">
        <v>5.81</v>
      </c>
      <c r="BI57">
        <v>4.78</v>
      </c>
      <c r="BJ57">
        <v>1.56</v>
      </c>
      <c r="BK57">
        <v>3.38</v>
      </c>
      <c r="BL57">
        <v>3.47</v>
      </c>
      <c r="BM57">
        <v>1.61</v>
      </c>
      <c r="BN57">
        <v>0.53</v>
      </c>
      <c r="BO57">
        <v>15.69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74.59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68.418000000000006</v>
      </c>
      <c r="G58">
        <v>0</v>
      </c>
      <c r="H58">
        <v>0</v>
      </c>
      <c r="I58">
        <v>43.84</v>
      </c>
      <c r="J58">
        <v>38.36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17.13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6.5119999999999996</v>
      </c>
      <c r="AA58">
        <v>0</v>
      </c>
      <c r="AB58">
        <v>26.34008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20.292000000000002</v>
      </c>
      <c r="AH58">
        <v>66.290000000000006</v>
      </c>
      <c r="AI58">
        <v>0</v>
      </c>
      <c r="AJ58">
        <v>0</v>
      </c>
      <c r="AK58">
        <v>51.394500000000001</v>
      </c>
      <c r="AL58">
        <v>58.1</v>
      </c>
      <c r="AM58">
        <v>10.557359999999999</v>
      </c>
      <c r="AN58">
        <v>0.66954999999999998</v>
      </c>
      <c r="AO58">
        <v>31.164000000000001</v>
      </c>
      <c r="AP58">
        <v>6.4050000000000002</v>
      </c>
      <c r="AQ58">
        <v>0</v>
      </c>
      <c r="AR58">
        <v>31.897383000000001</v>
      </c>
      <c r="AS58">
        <v>0</v>
      </c>
      <c r="AT58">
        <v>12.772</v>
      </c>
      <c r="AU58">
        <v>0</v>
      </c>
      <c r="AV58">
        <v>0</v>
      </c>
      <c r="AW58">
        <v>0</v>
      </c>
      <c r="AX58">
        <v>2.1920000000000002</v>
      </c>
      <c r="AY58">
        <v>0</v>
      </c>
      <c r="AZ58">
        <f t="shared" si="0"/>
        <v>74.59</v>
      </c>
      <c r="BA58">
        <f t="shared" si="1"/>
        <v>3172.6060730000004</v>
      </c>
      <c r="BD58">
        <v>24.08</v>
      </c>
      <c r="BE58">
        <v>3.81</v>
      </c>
      <c r="BF58">
        <v>1.08</v>
      </c>
      <c r="BG58">
        <v>1.8</v>
      </c>
      <c r="BH58">
        <v>5.81</v>
      </c>
      <c r="BI58">
        <v>4.78</v>
      </c>
      <c r="BJ58">
        <v>1.56</v>
      </c>
      <c r="BK58">
        <v>3.38</v>
      </c>
      <c r="BL58">
        <v>3.47</v>
      </c>
      <c r="BM58">
        <v>1.61</v>
      </c>
      <c r="BN58">
        <v>0.53</v>
      </c>
      <c r="BO58">
        <v>15.69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74.59</v>
      </c>
    </row>
    <row r="59" spans="1:75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68.418000000000006</v>
      </c>
      <c r="G59">
        <v>0</v>
      </c>
      <c r="H59">
        <v>0</v>
      </c>
      <c r="I59">
        <v>43.84</v>
      </c>
      <c r="J59">
        <v>38.36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17.13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20.292000000000002</v>
      </c>
      <c r="AH59">
        <v>66.290000000000006</v>
      </c>
      <c r="AI59">
        <v>0</v>
      </c>
      <c r="AJ59">
        <v>0</v>
      </c>
      <c r="AK59">
        <v>51.394500000000001</v>
      </c>
      <c r="AL59">
        <v>58.1</v>
      </c>
      <c r="AM59">
        <v>10.557359999999999</v>
      </c>
      <c r="AN59">
        <v>0.68867999999999996</v>
      </c>
      <c r="AO59">
        <v>31.164000000000001</v>
      </c>
      <c r="AP59">
        <v>8.9670000000000005</v>
      </c>
      <c r="AQ59">
        <v>0</v>
      </c>
      <c r="AR59">
        <v>31.897383000000001</v>
      </c>
      <c r="AS59">
        <v>0</v>
      </c>
      <c r="AT59">
        <v>12.772</v>
      </c>
      <c r="AU59">
        <v>0</v>
      </c>
      <c r="AV59">
        <v>0</v>
      </c>
      <c r="AW59">
        <v>0</v>
      </c>
      <c r="AX59">
        <v>2.1920000000000002</v>
      </c>
      <c r="AY59">
        <v>0</v>
      </c>
      <c r="AZ59">
        <f t="shared" si="0"/>
        <v>74.59</v>
      </c>
      <c r="BA59">
        <f t="shared" si="1"/>
        <v>3152.2744830000001</v>
      </c>
      <c r="BD59">
        <v>24.08</v>
      </c>
      <c r="BE59">
        <v>3.81</v>
      </c>
      <c r="BF59">
        <v>1.08</v>
      </c>
      <c r="BG59">
        <v>1.8</v>
      </c>
      <c r="BH59">
        <v>5.81</v>
      </c>
      <c r="BI59">
        <v>4.78</v>
      </c>
      <c r="BJ59">
        <v>1.56</v>
      </c>
      <c r="BK59">
        <v>3.38</v>
      </c>
      <c r="BL59">
        <v>3.47</v>
      </c>
      <c r="BM59">
        <v>1.61</v>
      </c>
      <c r="BN59">
        <v>0.53</v>
      </c>
      <c r="BO59">
        <v>15.69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74.59</v>
      </c>
    </row>
    <row r="60" spans="1:75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68.418000000000006</v>
      </c>
      <c r="G60">
        <v>0</v>
      </c>
      <c r="H60">
        <v>0</v>
      </c>
      <c r="I60">
        <v>43.84</v>
      </c>
      <c r="J60">
        <v>38.36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17.13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20.292000000000002</v>
      </c>
      <c r="AH60">
        <v>66.290000000000006</v>
      </c>
      <c r="AI60">
        <v>0</v>
      </c>
      <c r="AJ60">
        <v>0</v>
      </c>
      <c r="AK60">
        <v>51.394500000000001</v>
      </c>
      <c r="AL60">
        <v>58.1</v>
      </c>
      <c r="AM60">
        <v>10.557359999999999</v>
      </c>
      <c r="AN60">
        <v>0.68867999999999996</v>
      </c>
      <c r="AO60">
        <v>31.164000000000001</v>
      </c>
      <c r="AP60">
        <v>8.9670000000000005</v>
      </c>
      <c r="AQ60">
        <v>0</v>
      </c>
      <c r="AR60">
        <v>31.897383000000001</v>
      </c>
      <c r="AS60">
        <v>0</v>
      </c>
      <c r="AT60">
        <v>12.772</v>
      </c>
      <c r="AU60">
        <v>0</v>
      </c>
      <c r="AV60">
        <v>0</v>
      </c>
      <c r="AW60">
        <v>0</v>
      </c>
      <c r="AX60">
        <v>2.1920000000000002</v>
      </c>
      <c r="AY60">
        <v>0</v>
      </c>
      <c r="AZ60">
        <f t="shared" si="0"/>
        <v>74.59</v>
      </c>
      <c r="BA60">
        <f t="shared" si="1"/>
        <v>3152.2744830000001</v>
      </c>
      <c r="BD60">
        <v>24.08</v>
      </c>
      <c r="BE60">
        <v>3.81</v>
      </c>
      <c r="BF60">
        <v>1.08</v>
      </c>
      <c r="BG60">
        <v>1.8</v>
      </c>
      <c r="BH60">
        <v>5.81</v>
      </c>
      <c r="BI60">
        <v>4.78</v>
      </c>
      <c r="BJ60">
        <v>1.56</v>
      </c>
      <c r="BK60">
        <v>3.38</v>
      </c>
      <c r="BL60">
        <v>3.47</v>
      </c>
      <c r="BM60">
        <v>1.61</v>
      </c>
      <c r="BN60">
        <v>0.53</v>
      </c>
      <c r="BO60">
        <v>15.69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74.59</v>
      </c>
    </row>
    <row r="61" spans="1:75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68.418000000000006</v>
      </c>
      <c r="G61">
        <v>0</v>
      </c>
      <c r="H61">
        <v>0</v>
      </c>
      <c r="I61">
        <v>43.84</v>
      </c>
      <c r="J61">
        <v>38.36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17.13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20.292000000000002</v>
      </c>
      <c r="AH61">
        <v>66.290000000000006</v>
      </c>
      <c r="AI61">
        <v>0</v>
      </c>
      <c r="AJ61">
        <v>0</v>
      </c>
      <c r="AK61">
        <v>51.394500000000001</v>
      </c>
      <c r="AL61">
        <v>58.1</v>
      </c>
      <c r="AM61">
        <v>10.557359999999999</v>
      </c>
      <c r="AN61">
        <v>0.68867999999999996</v>
      </c>
      <c r="AO61">
        <v>31.164000000000001</v>
      </c>
      <c r="AP61">
        <v>8.9670000000000005</v>
      </c>
      <c r="AQ61">
        <v>0</v>
      </c>
      <c r="AR61">
        <v>31.897383000000001</v>
      </c>
      <c r="AS61">
        <v>0</v>
      </c>
      <c r="AT61">
        <v>12.772</v>
      </c>
      <c r="AU61">
        <v>0</v>
      </c>
      <c r="AV61">
        <v>0</v>
      </c>
      <c r="AW61">
        <v>0</v>
      </c>
      <c r="AX61">
        <v>2.1920000000000002</v>
      </c>
      <c r="AY61">
        <v>0</v>
      </c>
      <c r="AZ61">
        <f t="shared" si="0"/>
        <v>74.59</v>
      </c>
      <c r="BA61">
        <f t="shared" si="1"/>
        <v>3152.2744830000001</v>
      </c>
      <c r="BD61">
        <v>24.08</v>
      </c>
      <c r="BE61">
        <v>3.81</v>
      </c>
      <c r="BF61">
        <v>1.08</v>
      </c>
      <c r="BG61">
        <v>1.8</v>
      </c>
      <c r="BH61">
        <v>5.81</v>
      </c>
      <c r="BI61">
        <v>4.78</v>
      </c>
      <c r="BJ61">
        <v>1.56</v>
      </c>
      <c r="BK61">
        <v>3.38</v>
      </c>
      <c r="BL61">
        <v>3.47</v>
      </c>
      <c r="BM61">
        <v>1.61</v>
      </c>
      <c r="BN61">
        <v>0.53</v>
      </c>
      <c r="BO61">
        <v>15.69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74.59</v>
      </c>
    </row>
    <row r="62" spans="1:75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68.418000000000006</v>
      </c>
      <c r="G62">
        <v>0</v>
      </c>
      <c r="H62">
        <v>0</v>
      </c>
      <c r="I62">
        <v>43.84</v>
      </c>
      <c r="J62">
        <v>38.36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17.13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20.292000000000002</v>
      </c>
      <c r="AH62">
        <v>66.290000000000006</v>
      </c>
      <c r="AI62">
        <v>0</v>
      </c>
      <c r="AJ62">
        <v>0</v>
      </c>
      <c r="AK62">
        <v>51.394500000000001</v>
      </c>
      <c r="AL62">
        <v>58.1</v>
      </c>
      <c r="AM62">
        <v>10.557359999999999</v>
      </c>
      <c r="AN62">
        <v>0.68867999999999996</v>
      </c>
      <c r="AO62">
        <v>31.164000000000001</v>
      </c>
      <c r="AP62">
        <v>8.9670000000000005</v>
      </c>
      <c r="AQ62">
        <v>0</v>
      </c>
      <c r="AR62">
        <v>31.897383000000001</v>
      </c>
      <c r="AS62">
        <v>0</v>
      </c>
      <c r="AT62">
        <v>12.772</v>
      </c>
      <c r="AU62">
        <v>0</v>
      </c>
      <c r="AV62">
        <v>0</v>
      </c>
      <c r="AW62">
        <v>0</v>
      </c>
      <c r="AX62">
        <v>2.1920000000000002</v>
      </c>
      <c r="AY62">
        <v>0</v>
      </c>
      <c r="AZ62">
        <f t="shared" si="0"/>
        <v>74.48</v>
      </c>
      <c r="BA62">
        <f t="shared" si="1"/>
        <v>3152.164483</v>
      </c>
      <c r="BD62">
        <v>24.08</v>
      </c>
      <c r="BE62">
        <v>3.81</v>
      </c>
      <c r="BF62">
        <v>1.08</v>
      </c>
      <c r="BG62">
        <v>1.8</v>
      </c>
      <c r="BH62">
        <v>5.81</v>
      </c>
      <c r="BI62">
        <v>4.78</v>
      </c>
      <c r="BJ62">
        <v>1.56</v>
      </c>
      <c r="BK62">
        <v>3.34</v>
      </c>
      <c r="BL62">
        <v>3.4</v>
      </c>
      <c r="BM62">
        <v>1.61</v>
      </c>
      <c r="BN62">
        <v>0.53</v>
      </c>
      <c r="BO62">
        <v>15.69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74.48</v>
      </c>
    </row>
    <row r="63" spans="1:75">
      <c r="A63" t="s">
        <v>105</v>
      </c>
      <c r="B63">
        <v>0</v>
      </c>
      <c r="C63">
        <v>40.424999999999997</v>
      </c>
      <c r="D63">
        <v>0</v>
      </c>
      <c r="E63">
        <v>0</v>
      </c>
      <c r="F63">
        <v>68.418000000000006</v>
      </c>
      <c r="G63">
        <v>0</v>
      </c>
      <c r="H63">
        <v>0</v>
      </c>
      <c r="I63">
        <v>43.84</v>
      </c>
      <c r="J63">
        <v>38.36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17.13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20.292000000000002</v>
      </c>
      <c r="AH63">
        <v>66.290000000000006</v>
      </c>
      <c r="AI63">
        <v>0</v>
      </c>
      <c r="AJ63">
        <v>0</v>
      </c>
      <c r="AK63">
        <v>51.394500000000001</v>
      </c>
      <c r="AL63">
        <v>58.1</v>
      </c>
      <c r="AM63">
        <v>5.3319999999999999</v>
      </c>
      <c r="AN63">
        <v>0.68867999999999996</v>
      </c>
      <c r="AO63">
        <v>31.164000000000001</v>
      </c>
      <c r="AP63">
        <v>8.9670000000000005</v>
      </c>
      <c r="AQ63">
        <v>0</v>
      </c>
      <c r="AR63">
        <v>31.897383000000001</v>
      </c>
      <c r="AS63">
        <v>0</v>
      </c>
      <c r="AT63">
        <v>12.772</v>
      </c>
      <c r="AU63">
        <v>0</v>
      </c>
      <c r="AV63">
        <v>0</v>
      </c>
      <c r="AW63">
        <v>0</v>
      </c>
      <c r="AX63">
        <v>2.1920000000000002</v>
      </c>
      <c r="AY63">
        <v>0</v>
      </c>
      <c r="AZ63">
        <f t="shared" si="0"/>
        <v>74.48</v>
      </c>
      <c r="BA63">
        <f t="shared" si="1"/>
        <v>3146.414123</v>
      </c>
      <c r="BD63">
        <v>24.08</v>
      </c>
      <c r="BE63">
        <v>3.81</v>
      </c>
      <c r="BF63">
        <v>1.08</v>
      </c>
      <c r="BG63">
        <v>1.8</v>
      </c>
      <c r="BH63">
        <v>5.81</v>
      </c>
      <c r="BI63">
        <v>4.78</v>
      </c>
      <c r="BJ63">
        <v>1.56</v>
      </c>
      <c r="BK63">
        <v>3.34</v>
      </c>
      <c r="BL63">
        <v>3.4</v>
      </c>
      <c r="BM63">
        <v>1.61</v>
      </c>
      <c r="BN63">
        <v>0.53</v>
      </c>
      <c r="BO63">
        <v>15.69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74.48</v>
      </c>
    </row>
    <row r="64" spans="1:75">
      <c r="A64" t="s">
        <v>106</v>
      </c>
      <c r="B64">
        <v>0</v>
      </c>
      <c r="C64">
        <v>40.424999999999997</v>
      </c>
      <c r="D64">
        <v>0</v>
      </c>
      <c r="E64">
        <v>0</v>
      </c>
      <c r="F64">
        <v>68.418000000000006</v>
      </c>
      <c r="G64">
        <v>0</v>
      </c>
      <c r="H64">
        <v>0</v>
      </c>
      <c r="I64">
        <v>43.84</v>
      </c>
      <c r="J64">
        <v>38.36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17.13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20.292000000000002</v>
      </c>
      <c r="AH64">
        <v>66.290000000000006</v>
      </c>
      <c r="AI64">
        <v>0</v>
      </c>
      <c r="AJ64">
        <v>0</v>
      </c>
      <c r="AK64">
        <v>51.394500000000001</v>
      </c>
      <c r="AL64">
        <v>58.1</v>
      </c>
      <c r="AM64">
        <v>5.2786799999999996</v>
      </c>
      <c r="AN64">
        <v>0.68867999999999996</v>
      </c>
      <c r="AO64">
        <v>31.164000000000001</v>
      </c>
      <c r="AP64">
        <v>8.9670000000000005</v>
      </c>
      <c r="AQ64">
        <v>0</v>
      </c>
      <c r="AR64">
        <v>31.897383000000001</v>
      </c>
      <c r="AS64">
        <v>0</v>
      </c>
      <c r="AT64">
        <v>12.772</v>
      </c>
      <c r="AU64">
        <v>0</v>
      </c>
      <c r="AV64">
        <v>0</v>
      </c>
      <c r="AW64">
        <v>0</v>
      </c>
      <c r="AX64">
        <v>2.1920000000000002</v>
      </c>
      <c r="AY64">
        <v>0</v>
      </c>
      <c r="AZ64">
        <f t="shared" si="0"/>
        <v>74.48</v>
      </c>
      <c r="BA64">
        <f t="shared" si="1"/>
        <v>3146.360803</v>
      </c>
      <c r="BD64">
        <v>24.08</v>
      </c>
      <c r="BE64">
        <v>3.81</v>
      </c>
      <c r="BF64">
        <v>1.08</v>
      </c>
      <c r="BG64">
        <v>1.8</v>
      </c>
      <c r="BH64">
        <v>5.81</v>
      </c>
      <c r="BI64">
        <v>4.78</v>
      </c>
      <c r="BJ64">
        <v>1.56</v>
      </c>
      <c r="BK64">
        <v>3.34</v>
      </c>
      <c r="BL64">
        <v>3.4</v>
      </c>
      <c r="BM64">
        <v>1.61</v>
      </c>
      <c r="BN64">
        <v>0.53</v>
      </c>
      <c r="BO64">
        <v>15.69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74.48</v>
      </c>
    </row>
    <row r="65" spans="1:75">
      <c r="A65" t="s">
        <v>107</v>
      </c>
      <c r="B65">
        <v>0</v>
      </c>
      <c r="C65">
        <v>40.424999999999997</v>
      </c>
      <c r="D65">
        <v>0</v>
      </c>
      <c r="E65">
        <v>0</v>
      </c>
      <c r="F65">
        <v>68.418000000000006</v>
      </c>
      <c r="G65">
        <v>0</v>
      </c>
      <c r="H65">
        <v>0</v>
      </c>
      <c r="I65">
        <v>43.84</v>
      </c>
      <c r="J65">
        <v>38.36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17.13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20.292000000000002</v>
      </c>
      <c r="AH65">
        <v>37.880000000000003</v>
      </c>
      <c r="AI65">
        <v>0</v>
      </c>
      <c r="AJ65">
        <v>0</v>
      </c>
      <c r="AK65">
        <v>51.394500000000001</v>
      </c>
      <c r="AL65">
        <v>58.1</v>
      </c>
      <c r="AM65">
        <v>5.2786799999999996</v>
      </c>
      <c r="AN65">
        <v>0.68867999999999996</v>
      </c>
      <c r="AO65">
        <v>32.428199999999997</v>
      </c>
      <c r="AP65">
        <v>12.681900000000001</v>
      </c>
      <c r="AQ65">
        <v>0</v>
      </c>
      <c r="AR65">
        <v>31.897383000000001</v>
      </c>
      <c r="AS65">
        <v>0</v>
      </c>
      <c r="AT65">
        <v>12.772</v>
      </c>
      <c r="AU65">
        <v>0</v>
      </c>
      <c r="AV65">
        <v>0</v>
      </c>
      <c r="AW65">
        <v>0</v>
      </c>
      <c r="AX65">
        <v>2.1920000000000002</v>
      </c>
      <c r="AY65">
        <v>0</v>
      </c>
      <c r="AZ65">
        <f t="shared" si="0"/>
        <v>74.47</v>
      </c>
      <c r="BA65">
        <f t="shared" si="1"/>
        <v>3113.8050029999995</v>
      </c>
      <c r="BD65">
        <v>24.08</v>
      </c>
      <c r="BE65">
        <v>3.81</v>
      </c>
      <c r="BF65">
        <v>1.07</v>
      </c>
      <c r="BG65">
        <v>1.8</v>
      </c>
      <c r="BH65">
        <v>5.81</v>
      </c>
      <c r="BI65">
        <v>4.78</v>
      </c>
      <c r="BJ65">
        <v>1.56</v>
      </c>
      <c r="BK65">
        <v>3.34</v>
      </c>
      <c r="BL65">
        <v>3.4</v>
      </c>
      <c r="BM65">
        <v>1.61</v>
      </c>
      <c r="BN65">
        <v>0.53</v>
      </c>
      <c r="BO65">
        <v>15.69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74.47</v>
      </c>
    </row>
    <row r="66" spans="1:75">
      <c r="A66" t="s">
        <v>108</v>
      </c>
      <c r="B66">
        <v>0</v>
      </c>
      <c r="C66">
        <v>40.424999999999997</v>
      </c>
      <c r="D66">
        <v>0</v>
      </c>
      <c r="E66">
        <v>0</v>
      </c>
      <c r="F66">
        <v>68.418000000000006</v>
      </c>
      <c r="G66">
        <v>0</v>
      </c>
      <c r="H66">
        <v>0</v>
      </c>
      <c r="I66">
        <v>43.84</v>
      </c>
      <c r="J66">
        <v>38.36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17.13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20.292000000000002</v>
      </c>
      <c r="AH66">
        <v>43.561999999999998</v>
      </c>
      <c r="AI66">
        <v>0</v>
      </c>
      <c r="AJ66">
        <v>0</v>
      </c>
      <c r="AK66">
        <v>51.394500000000001</v>
      </c>
      <c r="AL66">
        <v>58.1</v>
      </c>
      <c r="AM66">
        <v>5.2786799999999996</v>
      </c>
      <c r="AN66">
        <v>0.68867999999999996</v>
      </c>
      <c r="AO66">
        <v>32.428199999999997</v>
      </c>
      <c r="AP66">
        <v>12.681900000000001</v>
      </c>
      <c r="AQ66">
        <v>0</v>
      </c>
      <c r="AR66">
        <v>31.897383000000001</v>
      </c>
      <c r="AS66">
        <v>0</v>
      </c>
      <c r="AT66">
        <v>12.772</v>
      </c>
      <c r="AU66">
        <v>0</v>
      </c>
      <c r="AV66">
        <v>0</v>
      </c>
      <c r="AW66">
        <v>0</v>
      </c>
      <c r="AX66">
        <v>2.1920000000000002</v>
      </c>
      <c r="AY66">
        <v>0</v>
      </c>
      <c r="AZ66">
        <f t="shared" si="0"/>
        <v>74.47</v>
      </c>
      <c r="BA66">
        <f t="shared" si="1"/>
        <v>3133.4700029999995</v>
      </c>
      <c r="BD66">
        <v>24.08</v>
      </c>
      <c r="BE66">
        <v>3.81</v>
      </c>
      <c r="BF66">
        <v>1.07</v>
      </c>
      <c r="BG66">
        <v>1.8</v>
      </c>
      <c r="BH66">
        <v>5.81</v>
      </c>
      <c r="BI66">
        <v>4.78</v>
      </c>
      <c r="BJ66">
        <v>1.56</v>
      </c>
      <c r="BK66">
        <v>3.34</v>
      </c>
      <c r="BL66">
        <v>3.4</v>
      </c>
      <c r="BM66">
        <v>1.61</v>
      </c>
      <c r="BN66">
        <v>0.53</v>
      </c>
      <c r="BO66">
        <v>15.69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74.47</v>
      </c>
    </row>
    <row r="67" spans="1:75">
      <c r="A67" t="s">
        <v>109</v>
      </c>
      <c r="B67">
        <v>0</v>
      </c>
      <c r="C67">
        <v>40.424999999999997</v>
      </c>
      <c r="D67">
        <v>0</v>
      </c>
      <c r="E67">
        <v>0</v>
      </c>
      <c r="F67">
        <v>68.418000000000006</v>
      </c>
      <c r="G67">
        <v>0</v>
      </c>
      <c r="H67">
        <v>0</v>
      </c>
      <c r="I67">
        <v>43.84</v>
      </c>
      <c r="J67">
        <v>38.36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17.13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20.292000000000002</v>
      </c>
      <c r="AH67">
        <v>46.781799999999997</v>
      </c>
      <c r="AI67">
        <v>0</v>
      </c>
      <c r="AJ67">
        <v>0</v>
      </c>
      <c r="AK67">
        <v>51.394500000000001</v>
      </c>
      <c r="AL67">
        <v>58.1</v>
      </c>
      <c r="AM67">
        <v>5.2786799999999996</v>
      </c>
      <c r="AN67">
        <v>0.68867999999999996</v>
      </c>
      <c r="AO67">
        <v>32.428199999999997</v>
      </c>
      <c r="AP67">
        <v>8.9670000000000005</v>
      </c>
      <c r="AQ67">
        <v>0</v>
      </c>
      <c r="AR67">
        <v>31.897383000000001</v>
      </c>
      <c r="AS67">
        <v>0</v>
      </c>
      <c r="AT67">
        <v>12.772</v>
      </c>
      <c r="AU67">
        <v>0</v>
      </c>
      <c r="AV67">
        <v>0</v>
      </c>
      <c r="AW67">
        <v>0</v>
      </c>
      <c r="AX67">
        <v>2.1920000000000002</v>
      </c>
      <c r="AY67">
        <v>0</v>
      </c>
      <c r="AZ67">
        <f t="shared" si="0"/>
        <v>74.47</v>
      </c>
      <c r="BA67">
        <f t="shared" si="1"/>
        <v>3132.9749029999998</v>
      </c>
      <c r="BD67">
        <v>24.08</v>
      </c>
      <c r="BE67">
        <v>3.81</v>
      </c>
      <c r="BF67">
        <v>1.07</v>
      </c>
      <c r="BG67">
        <v>1.8</v>
      </c>
      <c r="BH67">
        <v>5.81</v>
      </c>
      <c r="BI67">
        <v>4.78</v>
      </c>
      <c r="BJ67">
        <v>1.56</v>
      </c>
      <c r="BK67">
        <v>3.34</v>
      </c>
      <c r="BL67">
        <v>3.4</v>
      </c>
      <c r="BM67">
        <v>1.61</v>
      </c>
      <c r="BN67">
        <v>0.53</v>
      </c>
      <c r="BO67">
        <v>15.69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74.47</v>
      </c>
    </row>
    <row r="68" spans="1:75">
      <c r="A68" t="s">
        <v>110</v>
      </c>
      <c r="B68">
        <v>0</v>
      </c>
      <c r="C68">
        <v>40.424999999999997</v>
      </c>
      <c r="D68">
        <v>0</v>
      </c>
      <c r="E68">
        <v>0</v>
      </c>
      <c r="F68">
        <v>68.418000000000006</v>
      </c>
      <c r="G68">
        <v>0</v>
      </c>
      <c r="H68">
        <v>0</v>
      </c>
      <c r="I68">
        <v>43.84</v>
      </c>
      <c r="J68">
        <v>38.36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17.13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20.292000000000002</v>
      </c>
      <c r="AH68">
        <v>46.781799999999997</v>
      </c>
      <c r="AI68">
        <v>0</v>
      </c>
      <c r="AJ68">
        <v>0</v>
      </c>
      <c r="AK68">
        <v>51.394500000000001</v>
      </c>
      <c r="AL68">
        <v>58.1</v>
      </c>
      <c r="AM68">
        <v>5.2786799999999996</v>
      </c>
      <c r="AN68">
        <v>0.68867999999999996</v>
      </c>
      <c r="AO68">
        <v>32.428199999999997</v>
      </c>
      <c r="AP68">
        <v>8.9670000000000005</v>
      </c>
      <c r="AQ68">
        <v>0</v>
      </c>
      <c r="AR68">
        <v>31.897383000000001</v>
      </c>
      <c r="AS68">
        <v>0</v>
      </c>
      <c r="AT68">
        <v>12.772</v>
      </c>
      <c r="AU68">
        <v>0</v>
      </c>
      <c r="AV68">
        <v>0</v>
      </c>
      <c r="AW68">
        <v>0</v>
      </c>
      <c r="AX68">
        <v>2.1920000000000002</v>
      </c>
      <c r="AY68">
        <v>0</v>
      </c>
      <c r="AZ68">
        <f t="shared" ref="AZ68:AZ98" si="3">BW68</f>
        <v>74.47</v>
      </c>
      <c r="BA68">
        <f t="shared" ref="BA68:BA98" si="4">SUM(B68:AZ68)</f>
        <v>3132.9749029999998</v>
      </c>
      <c r="BD68">
        <v>24.08</v>
      </c>
      <c r="BE68">
        <v>3.81</v>
      </c>
      <c r="BF68">
        <v>1.07</v>
      </c>
      <c r="BG68">
        <v>1.8</v>
      </c>
      <c r="BH68">
        <v>5.81</v>
      </c>
      <c r="BI68">
        <v>4.78</v>
      </c>
      <c r="BJ68">
        <v>1.56</v>
      </c>
      <c r="BK68">
        <v>3.34</v>
      </c>
      <c r="BL68">
        <v>3.4</v>
      </c>
      <c r="BM68">
        <v>1.61</v>
      </c>
      <c r="BN68">
        <v>0.53</v>
      </c>
      <c r="BO68">
        <v>15.69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74.47</v>
      </c>
    </row>
    <row r="69" spans="1:75">
      <c r="A69" t="s">
        <v>111</v>
      </c>
      <c r="B69">
        <v>0</v>
      </c>
      <c r="C69">
        <v>40.424999999999997</v>
      </c>
      <c r="D69">
        <v>0</v>
      </c>
      <c r="E69">
        <v>0</v>
      </c>
      <c r="F69">
        <v>68.418000000000006</v>
      </c>
      <c r="G69">
        <v>0</v>
      </c>
      <c r="H69">
        <v>0</v>
      </c>
      <c r="I69">
        <v>43.84</v>
      </c>
      <c r="J69">
        <v>38.36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17.13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28.045000000000002</v>
      </c>
      <c r="AB69">
        <v>13.0634</v>
      </c>
      <c r="AC69">
        <v>9.6778399999999998</v>
      </c>
      <c r="AD69">
        <v>9.1149000000000004</v>
      </c>
      <c r="AE69">
        <v>49.436556000000003</v>
      </c>
      <c r="AF69">
        <v>8.8740000000000006</v>
      </c>
      <c r="AG69">
        <v>20.292000000000002</v>
      </c>
      <c r="AH69">
        <v>46.781799999999997</v>
      </c>
      <c r="AI69">
        <v>0</v>
      </c>
      <c r="AJ69">
        <v>0</v>
      </c>
      <c r="AK69">
        <v>51.394500000000001</v>
      </c>
      <c r="AL69">
        <v>48.804000000000002</v>
      </c>
      <c r="AM69">
        <v>5.2786799999999996</v>
      </c>
      <c r="AN69">
        <v>0.68867999999999996</v>
      </c>
      <c r="AO69">
        <v>32.428199999999997</v>
      </c>
      <c r="AP69">
        <v>8.9670000000000005</v>
      </c>
      <c r="AQ69">
        <v>0</v>
      </c>
      <c r="AR69">
        <v>31.897383000000001</v>
      </c>
      <c r="AS69">
        <v>0</v>
      </c>
      <c r="AT69">
        <v>12.772</v>
      </c>
      <c r="AU69">
        <v>0</v>
      </c>
      <c r="AV69">
        <v>0</v>
      </c>
      <c r="AW69">
        <v>0</v>
      </c>
      <c r="AX69">
        <v>2.1920000000000002</v>
      </c>
      <c r="AY69">
        <v>0</v>
      </c>
      <c r="AZ69">
        <f t="shared" si="3"/>
        <v>74.430000000000007</v>
      </c>
      <c r="BA69">
        <f t="shared" si="4"/>
        <v>3137.7009029999999</v>
      </c>
      <c r="BD69">
        <v>24.08</v>
      </c>
      <c r="BE69">
        <v>3.81</v>
      </c>
      <c r="BF69">
        <v>1.03</v>
      </c>
      <c r="BG69">
        <v>1.8</v>
      </c>
      <c r="BH69">
        <v>5.81</v>
      </c>
      <c r="BI69">
        <v>4.78</v>
      </c>
      <c r="BJ69">
        <v>1.56</v>
      </c>
      <c r="BK69">
        <v>3.34</v>
      </c>
      <c r="BL69">
        <v>3.4</v>
      </c>
      <c r="BM69">
        <v>1.61</v>
      </c>
      <c r="BN69">
        <v>0.53</v>
      </c>
      <c r="BO69">
        <v>15.69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74.430000000000007</v>
      </c>
    </row>
    <row r="70" spans="1:75">
      <c r="A70" t="s">
        <v>112</v>
      </c>
      <c r="B70">
        <v>0</v>
      </c>
      <c r="C70">
        <v>40.424999999999997</v>
      </c>
      <c r="D70">
        <v>0</v>
      </c>
      <c r="E70">
        <v>0</v>
      </c>
      <c r="F70">
        <v>68.418000000000006</v>
      </c>
      <c r="G70">
        <v>0</v>
      </c>
      <c r="H70">
        <v>0</v>
      </c>
      <c r="I70">
        <v>43.84</v>
      </c>
      <c r="J70">
        <v>38.36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17.13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28.045000000000002</v>
      </c>
      <c r="AB70">
        <v>13.0634</v>
      </c>
      <c r="AC70">
        <v>9.6778399999999998</v>
      </c>
      <c r="AD70">
        <v>9.1149000000000004</v>
      </c>
      <c r="AE70">
        <v>49.436556000000003</v>
      </c>
      <c r="AF70">
        <v>8.8740000000000006</v>
      </c>
      <c r="AG70">
        <v>20.292000000000002</v>
      </c>
      <c r="AH70">
        <v>46.781799999999997</v>
      </c>
      <c r="AI70">
        <v>0</v>
      </c>
      <c r="AJ70">
        <v>0</v>
      </c>
      <c r="AK70">
        <v>51.394500000000001</v>
      </c>
      <c r="AL70">
        <v>48.804000000000002</v>
      </c>
      <c r="AM70">
        <v>5.2786799999999996</v>
      </c>
      <c r="AN70">
        <v>0.68867999999999996</v>
      </c>
      <c r="AO70">
        <v>32.428199999999997</v>
      </c>
      <c r="AP70">
        <v>8.9670000000000005</v>
      </c>
      <c r="AQ70">
        <v>6.93</v>
      </c>
      <c r="AR70">
        <v>31.897383000000001</v>
      </c>
      <c r="AS70">
        <v>0</v>
      </c>
      <c r="AT70">
        <v>12.772</v>
      </c>
      <c r="AU70">
        <v>0</v>
      </c>
      <c r="AV70">
        <v>0</v>
      </c>
      <c r="AW70">
        <v>0</v>
      </c>
      <c r="AX70">
        <v>2.1920000000000002</v>
      </c>
      <c r="AY70">
        <v>0</v>
      </c>
      <c r="AZ70">
        <f t="shared" si="3"/>
        <v>74.430000000000007</v>
      </c>
      <c r="BA70">
        <f t="shared" si="4"/>
        <v>3144.6309029999998</v>
      </c>
      <c r="BD70">
        <v>24.08</v>
      </c>
      <c r="BE70">
        <v>3.81</v>
      </c>
      <c r="BF70">
        <v>1.03</v>
      </c>
      <c r="BG70">
        <v>1.8</v>
      </c>
      <c r="BH70">
        <v>5.81</v>
      </c>
      <c r="BI70">
        <v>4.78</v>
      </c>
      <c r="BJ70">
        <v>1.56</v>
      </c>
      <c r="BK70">
        <v>3.34</v>
      </c>
      <c r="BL70">
        <v>3.4</v>
      </c>
      <c r="BM70">
        <v>1.61</v>
      </c>
      <c r="BN70">
        <v>0.53</v>
      </c>
      <c r="BO70">
        <v>15.69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74.430000000000007</v>
      </c>
    </row>
    <row r="71" spans="1:75">
      <c r="A71" t="s">
        <v>113</v>
      </c>
      <c r="B71">
        <v>0</v>
      </c>
      <c r="C71">
        <v>40.424999999999997</v>
      </c>
      <c r="D71">
        <v>0</v>
      </c>
      <c r="E71">
        <v>0</v>
      </c>
      <c r="F71">
        <v>68.418000000000006</v>
      </c>
      <c r="G71">
        <v>0</v>
      </c>
      <c r="H71">
        <v>0</v>
      </c>
      <c r="I71">
        <v>43.84</v>
      </c>
      <c r="J71">
        <v>38.36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17.13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28.045000000000002</v>
      </c>
      <c r="AB71">
        <v>13.0634</v>
      </c>
      <c r="AC71">
        <v>9.6778399999999998</v>
      </c>
      <c r="AD71">
        <v>9.1149000000000004</v>
      </c>
      <c r="AE71">
        <v>49.436556000000003</v>
      </c>
      <c r="AF71">
        <v>8.8740000000000006</v>
      </c>
      <c r="AG71">
        <v>20.292000000000002</v>
      </c>
      <c r="AH71">
        <v>46.781799999999997</v>
      </c>
      <c r="AI71">
        <v>0</v>
      </c>
      <c r="AJ71">
        <v>0</v>
      </c>
      <c r="AK71">
        <v>51.394500000000001</v>
      </c>
      <c r="AL71">
        <v>48.804000000000002</v>
      </c>
      <c r="AM71">
        <v>5.2786799999999996</v>
      </c>
      <c r="AN71">
        <v>0.68867999999999996</v>
      </c>
      <c r="AO71">
        <v>32.428199999999997</v>
      </c>
      <c r="AP71">
        <v>8.9670000000000005</v>
      </c>
      <c r="AQ71">
        <v>14.868</v>
      </c>
      <c r="AR71">
        <v>31.897383000000001</v>
      </c>
      <c r="AS71">
        <v>0</v>
      </c>
      <c r="AT71">
        <v>12.772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f t="shared" si="3"/>
        <v>74.27</v>
      </c>
      <c r="BA71">
        <f t="shared" si="4"/>
        <v>3152.408903</v>
      </c>
      <c r="BD71">
        <v>24.08</v>
      </c>
      <c r="BE71">
        <v>3.81</v>
      </c>
      <c r="BF71">
        <v>1.03</v>
      </c>
      <c r="BG71">
        <v>1.8</v>
      </c>
      <c r="BH71">
        <v>5.81</v>
      </c>
      <c r="BI71">
        <v>4.78</v>
      </c>
      <c r="BJ71">
        <v>1.56</v>
      </c>
      <c r="BK71">
        <v>3.05</v>
      </c>
      <c r="BL71">
        <v>3.53</v>
      </c>
      <c r="BM71">
        <v>1.61</v>
      </c>
      <c r="BN71">
        <v>0.53</v>
      </c>
      <c r="BO71">
        <v>15.69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74.27</v>
      </c>
    </row>
    <row r="72" spans="1:75">
      <c r="A72" t="s">
        <v>114</v>
      </c>
      <c r="B72">
        <v>0</v>
      </c>
      <c r="C72">
        <v>40.424999999999997</v>
      </c>
      <c r="D72">
        <v>0</v>
      </c>
      <c r="E72">
        <v>0</v>
      </c>
      <c r="F72">
        <v>68.418000000000006</v>
      </c>
      <c r="G72">
        <v>0</v>
      </c>
      <c r="H72">
        <v>0</v>
      </c>
      <c r="I72">
        <v>43.84</v>
      </c>
      <c r="J72">
        <v>38.36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17.13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9.1149000000000004</v>
      </c>
      <c r="AE72">
        <v>49.436556000000003</v>
      </c>
      <c r="AF72">
        <v>8.8740000000000006</v>
      </c>
      <c r="AG72">
        <v>20.292000000000002</v>
      </c>
      <c r="AH72">
        <v>46.781799999999997</v>
      </c>
      <c r="AI72">
        <v>0</v>
      </c>
      <c r="AJ72">
        <v>0</v>
      </c>
      <c r="AK72">
        <v>51.394500000000001</v>
      </c>
      <c r="AL72">
        <v>48.804000000000002</v>
      </c>
      <c r="AM72">
        <v>5.2786799999999996</v>
      </c>
      <c r="AN72">
        <v>0.68867999999999996</v>
      </c>
      <c r="AO72">
        <v>32.428199999999997</v>
      </c>
      <c r="AP72">
        <v>8.9670000000000005</v>
      </c>
      <c r="AQ72">
        <v>14.868</v>
      </c>
      <c r="AR72">
        <v>31.897383000000001</v>
      </c>
      <c r="AS72">
        <v>0</v>
      </c>
      <c r="AT72">
        <v>12.772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f t="shared" si="3"/>
        <v>74.27</v>
      </c>
      <c r="BA72">
        <f t="shared" si="4"/>
        <v>3152.408903</v>
      </c>
      <c r="BD72">
        <v>24.08</v>
      </c>
      <c r="BE72">
        <v>3.81</v>
      </c>
      <c r="BF72">
        <v>1.03</v>
      </c>
      <c r="BG72">
        <v>1.8</v>
      </c>
      <c r="BH72">
        <v>5.81</v>
      </c>
      <c r="BI72">
        <v>4.78</v>
      </c>
      <c r="BJ72">
        <v>1.56</v>
      </c>
      <c r="BK72">
        <v>3.05</v>
      </c>
      <c r="BL72">
        <v>3.53</v>
      </c>
      <c r="BM72">
        <v>1.61</v>
      </c>
      <c r="BN72">
        <v>0.53</v>
      </c>
      <c r="BO72">
        <v>15.69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74.27</v>
      </c>
    </row>
    <row r="73" spans="1:75">
      <c r="A73" t="s">
        <v>115</v>
      </c>
      <c r="B73">
        <v>0</v>
      </c>
      <c r="C73">
        <v>40.424999999999997</v>
      </c>
      <c r="D73">
        <v>0</v>
      </c>
      <c r="E73">
        <v>0</v>
      </c>
      <c r="F73">
        <v>68.418000000000006</v>
      </c>
      <c r="G73">
        <v>0</v>
      </c>
      <c r="H73">
        <v>0</v>
      </c>
      <c r="I73">
        <v>43.84</v>
      </c>
      <c r="J73">
        <v>38.36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17.13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18.229800000000001</v>
      </c>
      <c r="AE73">
        <v>49.436556000000003</v>
      </c>
      <c r="AF73">
        <v>8.8740000000000006</v>
      </c>
      <c r="AG73">
        <v>20.292000000000002</v>
      </c>
      <c r="AH73">
        <v>46.781799999999997</v>
      </c>
      <c r="AI73">
        <v>0</v>
      </c>
      <c r="AJ73">
        <v>0</v>
      </c>
      <c r="AK73">
        <v>51.394500000000001</v>
      </c>
      <c r="AL73">
        <v>48.804000000000002</v>
      </c>
      <c r="AM73">
        <v>10.557359999999999</v>
      </c>
      <c r="AN73">
        <v>0.68867999999999996</v>
      </c>
      <c r="AO73">
        <v>32.428199999999997</v>
      </c>
      <c r="AP73">
        <v>7.6859999999999999</v>
      </c>
      <c r="AQ73">
        <v>22.302</v>
      </c>
      <c r="AR73">
        <v>31.897383000000001</v>
      </c>
      <c r="AS73">
        <v>0</v>
      </c>
      <c r="AT73">
        <v>12.772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f t="shared" si="3"/>
        <v>74.03</v>
      </c>
      <c r="BA73">
        <f t="shared" si="4"/>
        <v>3172.7154830000004</v>
      </c>
      <c r="BD73">
        <v>24.08</v>
      </c>
      <c r="BE73">
        <v>3.81</v>
      </c>
      <c r="BF73">
        <v>1.03</v>
      </c>
      <c r="BG73">
        <v>1.8</v>
      </c>
      <c r="BH73">
        <v>5.81</v>
      </c>
      <c r="BI73">
        <v>4.78</v>
      </c>
      <c r="BJ73">
        <v>1.56</v>
      </c>
      <c r="BK73">
        <v>2.82</v>
      </c>
      <c r="BL73">
        <v>3.52</v>
      </c>
      <c r="BM73">
        <v>1.61</v>
      </c>
      <c r="BN73">
        <v>0.53</v>
      </c>
      <c r="BO73">
        <v>15.69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74.03</v>
      </c>
    </row>
    <row r="74" spans="1:75">
      <c r="A74" t="s">
        <v>116</v>
      </c>
      <c r="B74">
        <v>0</v>
      </c>
      <c r="C74">
        <v>40.424999999999997</v>
      </c>
      <c r="D74">
        <v>0</v>
      </c>
      <c r="E74">
        <v>0</v>
      </c>
      <c r="F74">
        <v>68.418000000000006</v>
      </c>
      <c r="G74">
        <v>0</v>
      </c>
      <c r="H74">
        <v>0</v>
      </c>
      <c r="I74">
        <v>43.84</v>
      </c>
      <c r="J74">
        <v>38.36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17.13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13.0634</v>
      </c>
      <c r="AC74">
        <v>9.6778399999999998</v>
      </c>
      <c r="AD74">
        <v>18.229800000000001</v>
      </c>
      <c r="AE74">
        <v>49.436556000000003</v>
      </c>
      <c r="AF74">
        <v>8.8740000000000006</v>
      </c>
      <c r="AG74">
        <v>20.292000000000002</v>
      </c>
      <c r="AH74">
        <v>46.781799999999997</v>
      </c>
      <c r="AI74">
        <v>0</v>
      </c>
      <c r="AJ74">
        <v>0</v>
      </c>
      <c r="AK74">
        <v>51.394500000000001</v>
      </c>
      <c r="AL74">
        <v>48.804000000000002</v>
      </c>
      <c r="AM74">
        <v>10.557359999999999</v>
      </c>
      <c r="AN74">
        <v>0.68867999999999996</v>
      </c>
      <c r="AO74">
        <v>32.428199999999997</v>
      </c>
      <c r="AP74">
        <v>7.6859999999999999</v>
      </c>
      <c r="AQ74">
        <v>22.302</v>
      </c>
      <c r="AR74">
        <v>31.897383000000001</v>
      </c>
      <c r="AS74">
        <v>0</v>
      </c>
      <c r="AT74">
        <v>12.772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f t="shared" si="3"/>
        <v>73.900000000000006</v>
      </c>
      <c r="BA74">
        <f t="shared" si="4"/>
        <v>3181.2347629999999</v>
      </c>
      <c r="BD74">
        <v>24.08</v>
      </c>
      <c r="BE74">
        <v>3.81</v>
      </c>
      <c r="BF74">
        <v>1.03</v>
      </c>
      <c r="BG74">
        <v>1.8</v>
      </c>
      <c r="BH74">
        <v>5.81</v>
      </c>
      <c r="BI74">
        <v>4.78</v>
      </c>
      <c r="BJ74">
        <v>1.56</v>
      </c>
      <c r="BK74">
        <v>2.7</v>
      </c>
      <c r="BL74">
        <v>3.51</v>
      </c>
      <c r="BM74">
        <v>1.61</v>
      </c>
      <c r="BN74">
        <v>0.53</v>
      </c>
      <c r="BO74">
        <v>15.69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73.900000000000006</v>
      </c>
    </row>
    <row r="75" spans="1:75">
      <c r="A75" t="s">
        <v>117</v>
      </c>
      <c r="B75">
        <v>0</v>
      </c>
      <c r="C75">
        <v>42.524999999999999</v>
      </c>
      <c r="D75">
        <v>0</v>
      </c>
      <c r="E75">
        <v>0</v>
      </c>
      <c r="F75">
        <v>68.418000000000006</v>
      </c>
      <c r="G75">
        <v>0</v>
      </c>
      <c r="H75">
        <v>0</v>
      </c>
      <c r="I75">
        <v>43.84</v>
      </c>
      <c r="J75">
        <v>38.36</v>
      </c>
      <c r="K75">
        <v>686.77995799999997</v>
      </c>
      <c r="L75">
        <v>653.15250000000003</v>
      </c>
      <c r="M75">
        <v>85</v>
      </c>
      <c r="N75">
        <v>118.125</v>
      </c>
      <c r="O75">
        <v>123.66562500000001</v>
      </c>
      <c r="P75">
        <v>139.3125</v>
      </c>
      <c r="Q75">
        <v>17.13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13.0634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20.292000000000002</v>
      </c>
      <c r="AH75">
        <v>46.781799999999997</v>
      </c>
      <c r="AI75">
        <v>0</v>
      </c>
      <c r="AJ75">
        <v>0</v>
      </c>
      <c r="AK75">
        <v>51.394500000000001</v>
      </c>
      <c r="AL75">
        <v>48.804000000000002</v>
      </c>
      <c r="AM75">
        <v>10.557359999999999</v>
      </c>
      <c r="AN75">
        <v>0.68867999999999996</v>
      </c>
      <c r="AO75">
        <v>32.428199999999997</v>
      </c>
      <c r="AP75">
        <v>6.4050000000000002</v>
      </c>
      <c r="AQ75">
        <v>22.302</v>
      </c>
      <c r="AR75">
        <v>31.897383000000001</v>
      </c>
      <c r="AS75">
        <v>0</v>
      </c>
      <c r="AT75">
        <v>12.772</v>
      </c>
      <c r="AU75">
        <v>0</v>
      </c>
      <c r="AV75">
        <v>0</v>
      </c>
      <c r="AW75">
        <v>0</v>
      </c>
      <c r="AX75">
        <v>2.1920000000000002</v>
      </c>
      <c r="AY75">
        <v>0</v>
      </c>
      <c r="AZ75">
        <f t="shared" si="3"/>
        <v>73.749999999999972</v>
      </c>
      <c r="BA75">
        <f t="shared" si="4"/>
        <v>3174.9037630000003</v>
      </c>
      <c r="BD75">
        <v>25.2</v>
      </c>
      <c r="BE75">
        <v>3.73</v>
      </c>
      <c r="BF75">
        <v>1.08</v>
      </c>
      <c r="BG75">
        <v>1.74</v>
      </c>
      <c r="BH75">
        <v>5.82</v>
      </c>
      <c r="BI75">
        <v>4.6900000000000004</v>
      </c>
      <c r="BJ75">
        <v>1.6</v>
      </c>
      <c r="BK75">
        <v>2.19</v>
      </c>
      <c r="BL75">
        <v>3.33</v>
      </c>
      <c r="BM75">
        <v>1.61</v>
      </c>
      <c r="BN75">
        <v>0.51</v>
      </c>
      <c r="BO75">
        <v>15.3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73.749999999999972</v>
      </c>
    </row>
    <row r="76" spans="1:75">
      <c r="A76" t="s">
        <v>118</v>
      </c>
      <c r="B76">
        <v>0</v>
      </c>
      <c r="C76">
        <v>42.524999999999999</v>
      </c>
      <c r="D76">
        <v>0</v>
      </c>
      <c r="E76">
        <v>0</v>
      </c>
      <c r="F76">
        <v>68.418000000000006</v>
      </c>
      <c r="G76">
        <v>0</v>
      </c>
      <c r="H76">
        <v>0</v>
      </c>
      <c r="I76">
        <v>43.84</v>
      </c>
      <c r="J76">
        <v>38.36</v>
      </c>
      <c r="K76">
        <v>686.77995799999997</v>
      </c>
      <c r="L76">
        <v>653.15250000000003</v>
      </c>
      <c r="M76">
        <v>85</v>
      </c>
      <c r="N76">
        <v>118.125</v>
      </c>
      <c r="O76">
        <v>123.66562500000001</v>
      </c>
      <c r="P76">
        <v>139.3125</v>
      </c>
      <c r="Q76">
        <v>17.13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13.0634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20.292000000000002</v>
      </c>
      <c r="AH76">
        <v>66.290000000000006</v>
      </c>
      <c r="AI76">
        <v>0</v>
      </c>
      <c r="AJ76">
        <v>0</v>
      </c>
      <c r="AK76">
        <v>51.394500000000001</v>
      </c>
      <c r="AL76">
        <v>48.804000000000002</v>
      </c>
      <c r="AM76">
        <v>10.557359999999999</v>
      </c>
      <c r="AN76">
        <v>0.68867999999999996</v>
      </c>
      <c r="AO76">
        <v>32.428199999999997</v>
      </c>
      <c r="AP76">
        <v>6.4050000000000002</v>
      </c>
      <c r="AQ76">
        <v>22.302</v>
      </c>
      <c r="AR76">
        <v>31.897383000000001</v>
      </c>
      <c r="AS76">
        <v>0</v>
      </c>
      <c r="AT76">
        <v>12.772</v>
      </c>
      <c r="AU76">
        <v>0</v>
      </c>
      <c r="AV76">
        <v>0</v>
      </c>
      <c r="AW76">
        <v>0</v>
      </c>
      <c r="AX76">
        <v>2.1920000000000002</v>
      </c>
      <c r="AY76">
        <v>0</v>
      </c>
      <c r="AZ76">
        <f t="shared" si="3"/>
        <v>73.749999999999972</v>
      </c>
      <c r="BA76">
        <f t="shared" si="4"/>
        <v>3194.411963</v>
      </c>
      <c r="BD76">
        <v>25.2</v>
      </c>
      <c r="BE76">
        <v>3.73</v>
      </c>
      <c r="BF76">
        <v>1.08</v>
      </c>
      <c r="BG76">
        <v>1.74</v>
      </c>
      <c r="BH76">
        <v>5.82</v>
      </c>
      <c r="BI76">
        <v>4.6900000000000004</v>
      </c>
      <c r="BJ76">
        <v>1.6</v>
      </c>
      <c r="BK76">
        <v>2.19</v>
      </c>
      <c r="BL76">
        <v>3.33</v>
      </c>
      <c r="BM76">
        <v>1.61</v>
      </c>
      <c r="BN76">
        <v>0.51</v>
      </c>
      <c r="BO76">
        <v>15.3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73.749999999999972</v>
      </c>
    </row>
    <row r="77" spans="1:75">
      <c r="A77" t="s">
        <v>119</v>
      </c>
      <c r="B77">
        <v>0</v>
      </c>
      <c r="C77">
        <v>42.524999999999999</v>
      </c>
      <c r="D77">
        <v>0</v>
      </c>
      <c r="E77">
        <v>0</v>
      </c>
      <c r="F77">
        <v>68.418000000000006</v>
      </c>
      <c r="G77">
        <v>0</v>
      </c>
      <c r="H77">
        <v>0</v>
      </c>
      <c r="I77">
        <v>43.84</v>
      </c>
      <c r="J77">
        <v>38.36</v>
      </c>
      <c r="K77">
        <v>686.77995799999997</v>
      </c>
      <c r="L77">
        <v>653.15250000000003</v>
      </c>
      <c r="M77">
        <v>85</v>
      </c>
      <c r="N77">
        <v>118.125</v>
      </c>
      <c r="O77">
        <v>123.66562500000001</v>
      </c>
      <c r="P77">
        <v>139.3125</v>
      </c>
      <c r="Q77">
        <v>17.13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13.0634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20.292000000000002</v>
      </c>
      <c r="AH77">
        <v>93.563599999999994</v>
      </c>
      <c r="AI77">
        <v>0</v>
      </c>
      <c r="AJ77">
        <v>0</v>
      </c>
      <c r="AK77">
        <v>51.394500000000001</v>
      </c>
      <c r="AL77">
        <v>48.804000000000002</v>
      </c>
      <c r="AM77">
        <v>10.557359999999999</v>
      </c>
      <c r="AN77">
        <v>0.68867999999999996</v>
      </c>
      <c r="AO77">
        <v>32.428199999999997</v>
      </c>
      <c r="AP77">
        <v>12.681900000000001</v>
      </c>
      <c r="AQ77">
        <v>29.736000000000001</v>
      </c>
      <c r="AR77">
        <v>31.897383000000001</v>
      </c>
      <c r="AS77">
        <v>0</v>
      </c>
      <c r="AT77">
        <v>12.772</v>
      </c>
      <c r="AU77">
        <v>0</v>
      </c>
      <c r="AV77">
        <v>0</v>
      </c>
      <c r="AW77">
        <v>0</v>
      </c>
      <c r="AX77">
        <v>2.1920000000000002</v>
      </c>
      <c r="AY77">
        <v>0</v>
      </c>
      <c r="AZ77">
        <f t="shared" si="3"/>
        <v>73.659999999999982</v>
      </c>
      <c r="BA77">
        <f t="shared" si="4"/>
        <v>3244.9843029999997</v>
      </c>
      <c r="BD77">
        <v>25.2</v>
      </c>
      <c r="BE77">
        <v>3.73</v>
      </c>
      <c r="BF77">
        <v>1.1000000000000001</v>
      </c>
      <c r="BG77">
        <v>1.74</v>
      </c>
      <c r="BH77">
        <v>5.82</v>
      </c>
      <c r="BI77">
        <v>4.6900000000000004</v>
      </c>
      <c r="BJ77">
        <v>1.6</v>
      </c>
      <c r="BK77">
        <v>2.19</v>
      </c>
      <c r="BL77">
        <v>3.22</v>
      </c>
      <c r="BM77">
        <v>1.61</v>
      </c>
      <c r="BN77">
        <v>0.51</v>
      </c>
      <c r="BO77">
        <v>15.3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73.659999999999982</v>
      </c>
    </row>
    <row r="78" spans="1:75">
      <c r="A78" t="s">
        <v>120</v>
      </c>
      <c r="B78">
        <v>0</v>
      </c>
      <c r="C78">
        <v>42.524999999999999</v>
      </c>
      <c r="D78">
        <v>0</v>
      </c>
      <c r="E78">
        <v>0</v>
      </c>
      <c r="F78">
        <v>68.418000000000006</v>
      </c>
      <c r="G78">
        <v>0</v>
      </c>
      <c r="H78">
        <v>0</v>
      </c>
      <c r="I78">
        <v>43.84</v>
      </c>
      <c r="J78">
        <v>38.36</v>
      </c>
      <c r="K78">
        <v>686.77995799999997</v>
      </c>
      <c r="L78">
        <v>653.15250000000003</v>
      </c>
      <c r="M78">
        <v>85</v>
      </c>
      <c r="N78">
        <v>118.125</v>
      </c>
      <c r="O78">
        <v>123.66562500000001</v>
      </c>
      <c r="P78">
        <v>139.3125</v>
      </c>
      <c r="Q78">
        <v>17.13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36.591700000000003</v>
      </c>
      <c r="AE78">
        <v>49.436556000000003</v>
      </c>
      <c r="AF78">
        <v>8.8740000000000006</v>
      </c>
      <c r="AG78">
        <v>20.292000000000002</v>
      </c>
      <c r="AH78">
        <v>116.9545</v>
      </c>
      <c r="AI78">
        <v>2.5459999999999998</v>
      </c>
      <c r="AJ78">
        <v>0</v>
      </c>
      <c r="AK78">
        <v>51.394500000000001</v>
      </c>
      <c r="AL78">
        <v>48.804000000000002</v>
      </c>
      <c r="AM78">
        <v>10.557359999999999</v>
      </c>
      <c r="AN78">
        <v>0.68867999999999996</v>
      </c>
      <c r="AO78">
        <v>32.428199999999997</v>
      </c>
      <c r="AP78">
        <v>12.681900000000001</v>
      </c>
      <c r="AQ78">
        <v>29.736000000000001</v>
      </c>
      <c r="AR78">
        <v>31.897383000000001</v>
      </c>
      <c r="AS78">
        <v>0</v>
      </c>
      <c r="AT78">
        <v>12.772</v>
      </c>
      <c r="AU78">
        <v>0</v>
      </c>
      <c r="AV78">
        <v>0</v>
      </c>
      <c r="AW78">
        <v>0</v>
      </c>
      <c r="AX78">
        <v>2.1920000000000002</v>
      </c>
      <c r="AY78">
        <v>0</v>
      </c>
      <c r="AZ78">
        <f t="shared" si="3"/>
        <v>73.659999999999982</v>
      </c>
      <c r="BA78">
        <f t="shared" si="4"/>
        <v>3308.0135829999995</v>
      </c>
      <c r="BD78">
        <v>25.2</v>
      </c>
      <c r="BE78">
        <v>3.73</v>
      </c>
      <c r="BF78">
        <v>1.1000000000000001</v>
      </c>
      <c r="BG78">
        <v>1.74</v>
      </c>
      <c r="BH78">
        <v>5.82</v>
      </c>
      <c r="BI78">
        <v>4.6900000000000004</v>
      </c>
      <c r="BJ78">
        <v>1.6</v>
      </c>
      <c r="BK78">
        <v>2.19</v>
      </c>
      <c r="BL78">
        <v>3.22</v>
      </c>
      <c r="BM78">
        <v>1.61</v>
      </c>
      <c r="BN78">
        <v>0.51</v>
      </c>
      <c r="BO78">
        <v>15.3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73.659999999999982</v>
      </c>
    </row>
    <row r="79" spans="1:75">
      <c r="A79" t="s">
        <v>121</v>
      </c>
      <c r="B79">
        <v>0</v>
      </c>
      <c r="C79">
        <v>42.524999999999999</v>
      </c>
      <c r="D79">
        <v>0</v>
      </c>
      <c r="E79">
        <v>0</v>
      </c>
      <c r="F79">
        <v>68.418000000000006</v>
      </c>
      <c r="G79">
        <v>0</v>
      </c>
      <c r="H79">
        <v>0</v>
      </c>
      <c r="I79">
        <v>43.84</v>
      </c>
      <c r="J79">
        <v>38.36</v>
      </c>
      <c r="K79">
        <v>686.77995799999997</v>
      </c>
      <c r="L79">
        <v>653.15250000000003</v>
      </c>
      <c r="M79">
        <v>85</v>
      </c>
      <c r="N79">
        <v>118.125</v>
      </c>
      <c r="O79">
        <v>123.66562500000001</v>
      </c>
      <c r="P79">
        <v>139.3125</v>
      </c>
      <c r="Q79">
        <v>17.13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20.292000000000002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48.804000000000002</v>
      </c>
      <c r="AM79">
        <v>10.557359999999999</v>
      </c>
      <c r="AN79">
        <v>0.68867999999999996</v>
      </c>
      <c r="AO79">
        <v>32.428199999999997</v>
      </c>
      <c r="AP79">
        <v>7.0454999999999997</v>
      </c>
      <c r="AQ79">
        <v>29.736000000000001</v>
      </c>
      <c r="AR79">
        <v>31.897383000000001</v>
      </c>
      <c r="AS79">
        <v>0</v>
      </c>
      <c r="AT79">
        <v>12.772</v>
      </c>
      <c r="AU79">
        <v>0</v>
      </c>
      <c r="AV79">
        <v>0</v>
      </c>
      <c r="AW79">
        <v>0</v>
      </c>
      <c r="AX79">
        <v>2.1920000000000002</v>
      </c>
      <c r="AY79">
        <v>0</v>
      </c>
      <c r="AZ79">
        <f t="shared" si="3"/>
        <v>73.659999999999982</v>
      </c>
      <c r="BA79">
        <f t="shared" si="4"/>
        <v>3378.085251</v>
      </c>
      <c r="BD79">
        <v>25.2</v>
      </c>
      <c r="BE79">
        <v>3.73</v>
      </c>
      <c r="BF79">
        <v>1.1000000000000001</v>
      </c>
      <c r="BG79">
        <v>1.74</v>
      </c>
      <c r="BH79">
        <v>5.82</v>
      </c>
      <c r="BI79">
        <v>4.6900000000000004</v>
      </c>
      <c r="BJ79">
        <v>1.6</v>
      </c>
      <c r="BK79">
        <v>2.19</v>
      </c>
      <c r="BL79">
        <v>3.22</v>
      </c>
      <c r="BM79">
        <v>1.61</v>
      </c>
      <c r="BN79">
        <v>0.51</v>
      </c>
      <c r="BO79">
        <v>15.3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73.659999999999982</v>
      </c>
    </row>
    <row r="80" spans="1:75">
      <c r="A80" t="s">
        <v>122</v>
      </c>
      <c r="B80">
        <v>0</v>
      </c>
      <c r="C80">
        <v>42.524999999999999</v>
      </c>
      <c r="D80">
        <v>0</v>
      </c>
      <c r="E80">
        <v>0</v>
      </c>
      <c r="F80">
        <v>68.418000000000006</v>
      </c>
      <c r="G80">
        <v>0</v>
      </c>
      <c r="H80">
        <v>0</v>
      </c>
      <c r="I80">
        <v>43.84</v>
      </c>
      <c r="J80">
        <v>38.36</v>
      </c>
      <c r="K80">
        <v>686.77995799999997</v>
      </c>
      <c r="L80">
        <v>653.15250000000003</v>
      </c>
      <c r="M80">
        <v>85</v>
      </c>
      <c r="N80">
        <v>118.125</v>
      </c>
      <c r="O80">
        <v>123.66562500000001</v>
      </c>
      <c r="P80">
        <v>139.3125</v>
      </c>
      <c r="Q80">
        <v>17.13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20.292000000000002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48.804000000000002</v>
      </c>
      <c r="AM80">
        <v>10.557359999999999</v>
      </c>
      <c r="AN80">
        <v>0.68867999999999996</v>
      </c>
      <c r="AO80">
        <v>32.428199999999997</v>
      </c>
      <c r="AP80">
        <v>5.7645</v>
      </c>
      <c r="AQ80">
        <v>29.736000000000001</v>
      </c>
      <c r="AR80">
        <v>31.897383000000001</v>
      </c>
      <c r="AS80">
        <v>0</v>
      </c>
      <c r="AT80">
        <v>12.772</v>
      </c>
      <c r="AU80">
        <v>0</v>
      </c>
      <c r="AV80">
        <v>0</v>
      </c>
      <c r="AW80">
        <v>0</v>
      </c>
      <c r="AX80">
        <v>2.1920000000000002</v>
      </c>
      <c r="AY80">
        <v>0</v>
      </c>
      <c r="AZ80">
        <f t="shared" si="3"/>
        <v>73.659999999999982</v>
      </c>
      <c r="BA80">
        <f t="shared" si="4"/>
        <v>3418.813251</v>
      </c>
      <c r="BD80">
        <v>25.2</v>
      </c>
      <c r="BE80">
        <v>3.73</v>
      </c>
      <c r="BF80">
        <v>1.1000000000000001</v>
      </c>
      <c r="BG80">
        <v>1.74</v>
      </c>
      <c r="BH80">
        <v>5.82</v>
      </c>
      <c r="BI80">
        <v>4.6900000000000004</v>
      </c>
      <c r="BJ80">
        <v>1.6</v>
      </c>
      <c r="BK80">
        <v>2.19</v>
      </c>
      <c r="BL80">
        <v>3.22</v>
      </c>
      <c r="BM80">
        <v>1.61</v>
      </c>
      <c r="BN80">
        <v>0.51</v>
      </c>
      <c r="BO80">
        <v>15.3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73.659999999999982</v>
      </c>
    </row>
    <row r="81" spans="1:75">
      <c r="A81" t="s">
        <v>123</v>
      </c>
      <c r="B81">
        <v>0</v>
      </c>
      <c r="C81">
        <v>42.524999999999999</v>
      </c>
      <c r="D81">
        <v>0</v>
      </c>
      <c r="E81">
        <v>0</v>
      </c>
      <c r="F81">
        <v>68.418000000000006</v>
      </c>
      <c r="G81">
        <v>0</v>
      </c>
      <c r="H81">
        <v>0</v>
      </c>
      <c r="I81">
        <v>43.84</v>
      </c>
      <c r="J81">
        <v>38.36</v>
      </c>
      <c r="K81">
        <v>686.77995799999997</v>
      </c>
      <c r="L81">
        <v>653.15250000000003</v>
      </c>
      <c r="M81">
        <v>85</v>
      </c>
      <c r="N81">
        <v>118.125</v>
      </c>
      <c r="O81">
        <v>123.66562500000001</v>
      </c>
      <c r="P81">
        <v>139.3125</v>
      </c>
      <c r="Q81">
        <v>17.13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20.292000000000002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48.804000000000002</v>
      </c>
      <c r="AM81">
        <v>10.557359999999999</v>
      </c>
      <c r="AN81">
        <v>0.68867999999999996</v>
      </c>
      <c r="AO81">
        <v>32.428199999999997</v>
      </c>
      <c r="AP81">
        <v>5.7645</v>
      </c>
      <c r="AQ81">
        <v>29.736000000000001</v>
      </c>
      <c r="AR81">
        <v>31.897383000000001</v>
      </c>
      <c r="AS81">
        <v>0</v>
      </c>
      <c r="AT81">
        <v>12.772</v>
      </c>
      <c r="AU81">
        <v>0</v>
      </c>
      <c r="AV81">
        <v>0</v>
      </c>
      <c r="AW81">
        <v>0</v>
      </c>
      <c r="AX81">
        <v>2.1920000000000002</v>
      </c>
      <c r="AY81">
        <v>0</v>
      </c>
      <c r="AZ81">
        <f t="shared" si="3"/>
        <v>73.659999999999982</v>
      </c>
      <c r="BA81">
        <f t="shared" si="4"/>
        <v>3418.813251</v>
      </c>
      <c r="BD81">
        <v>25.2</v>
      </c>
      <c r="BE81">
        <v>3.73</v>
      </c>
      <c r="BF81">
        <v>1.1000000000000001</v>
      </c>
      <c r="BG81">
        <v>1.74</v>
      </c>
      <c r="BH81">
        <v>5.82</v>
      </c>
      <c r="BI81">
        <v>4.6900000000000004</v>
      </c>
      <c r="BJ81">
        <v>1.6</v>
      </c>
      <c r="BK81">
        <v>2.19</v>
      </c>
      <c r="BL81">
        <v>3.22</v>
      </c>
      <c r="BM81">
        <v>1.61</v>
      </c>
      <c r="BN81">
        <v>0.51</v>
      </c>
      <c r="BO81">
        <v>15.3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73.659999999999982</v>
      </c>
    </row>
    <row r="82" spans="1:75">
      <c r="A82" t="s">
        <v>124</v>
      </c>
      <c r="B82">
        <v>0</v>
      </c>
      <c r="C82">
        <v>42.524999999999999</v>
      </c>
      <c r="D82">
        <v>0</v>
      </c>
      <c r="E82">
        <v>0</v>
      </c>
      <c r="F82">
        <v>68.418000000000006</v>
      </c>
      <c r="G82">
        <v>0</v>
      </c>
      <c r="H82">
        <v>0</v>
      </c>
      <c r="I82">
        <v>43.84</v>
      </c>
      <c r="J82">
        <v>38.36</v>
      </c>
      <c r="K82">
        <v>686.77995799999997</v>
      </c>
      <c r="L82">
        <v>653.15250000000003</v>
      </c>
      <c r="M82">
        <v>85</v>
      </c>
      <c r="N82">
        <v>118.125</v>
      </c>
      <c r="O82">
        <v>123.66562500000001</v>
      </c>
      <c r="P82">
        <v>139.3125</v>
      </c>
      <c r="Q82">
        <v>17.13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20.292000000000002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48.804000000000002</v>
      </c>
      <c r="AM82">
        <v>10.557359999999999</v>
      </c>
      <c r="AN82">
        <v>0.68867999999999996</v>
      </c>
      <c r="AO82">
        <v>32.428199999999997</v>
      </c>
      <c r="AP82">
        <v>5.7645</v>
      </c>
      <c r="AQ82">
        <v>29.736000000000001</v>
      </c>
      <c r="AR82">
        <v>31.897383000000001</v>
      </c>
      <c r="AS82">
        <v>0</v>
      </c>
      <c r="AT82">
        <v>12.772</v>
      </c>
      <c r="AU82">
        <v>0</v>
      </c>
      <c r="AV82">
        <v>0</v>
      </c>
      <c r="AW82">
        <v>0</v>
      </c>
      <c r="AX82">
        <v>2.1920000000000002</v>
      </c>
      <c r="AY82">
        <v>0</v>
      </c>
      <c r="AZ82">
        <f t="shared" si="3"/>
        <v>73.659999999999982</v>
      </c>
      <c r="BA82">
        <f t="shared" si="4"/>
        <v>3418.813251</v>
      </c>
      <c r="BD82">
        <v>25.2</v>
      </c>
      <c r="BE82">
        <v>3.73</v>
      </c>
      <c r="BF82">
        <v>1.1000000000000001</v>
      </c>
      <c r="BG82">
        <v>1.74</v>
      </c>
      <c r="BH82">
        <v>5.82</v>
      </c>
      <c r="BI82">
        <v>4.6900000000000004</v>
      </c>
      <c r="BJ82">
        <v>1.6</v>
      </c>
      <c r="BK82">
        <v>2.19</v>
      </c>
      <c r="BL82">
        <v>3.22</v>
      </c>
      <c r="BM82">
        <v>1.61</v>
      </c>
      <c r="BN82">
        <v>0.51</v>
      </c>
      <c r="BO82">
        <v>15.3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73.659999999999982</v>
      </c>
    </row>
    <row r="83" spans="1:75">
      <c r="A83" t="s">
        <v>125</v>
      </c>
      <c r="B83">
        <v>0</v>
      </c>
      <c r="C83">
        <v>42.524999999999999</v>
      </c>
      <c r="D83">
        <v>0</v>
      </c>
      <c r="E83">
        <v>0</v>
      </c>
      <c r="F83">
        <v>68.418000000000006</v>
      </c>
      <c r="G83">
        <v>0</v>
      </c>
      <c r="H83">
        <v>0</v>
      </c>
      <c r="I83">
        <v>43.84</v>
      </c>
      <c r="J83">
        <v>38.36</v>
      </c>
      <c r="K83">
        <v>686.77995799999997</v>
      </c>
      <c r="L83">
        <v>653.15250000000003</v>
      </c>
      <c r="M83">
        <v>85</v>
      </c>
      <c r="N83">
        <v>118.125</v>
      </c>
      <c r="O83">
        <v>123.66562500000001</v>
      </c>
      <c r="P83">
        <v>139.3125</v>
      </c>
      <c r="Q83">
        <v>17.13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20.292000000000002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58.1</v>
      </c>
      <c r="AM83">
        <v>10.557359999999999</v>
      </c>
      <c r="AN83">
        <v>0.68867999999999996</v>
      </c>
      <c r="AO83">
        <v>32.428199999999997</v>
      </c>
      <c r="AP83">
        <v>5.7645</v>
      </c>
      <c r="AQ83">
        <v>29.736000000000001</v>
      </c>
      <c r="AR83">
        <v>31.897383000000001</v>
      </c>
      <c r="AS83">
        <v>0</v>
      </c>
      <c r="AT83">
        <v>12.772</v>
      </c>
      <c r="AU83">
        <v>0</v>
      </c>
      <c r="AV83">
        <v>0</v>
      </c>
      <c r="AW83">
        <v>0</v>
      </c>
      <c r="AX83">
        <v>2.1920000000000002</v>
      </c>
      <c r="AY83">
        <v>0</v>
      </c>
      <c r="AZ83">
        <f t="shared" si="3"/>
        <v>73.659999999999982</v>
      </c>
      <c r="BA83">
        <f t="shared" si="4"/>
        <v>3411.5602509999999</v>
      </c>
      <c r="BD83">
        <v>25.2</v>
      </c>
      <c r="BE83">
        <v>3.73</v>
      </c>
      <c r="BF83">
        <v>1.1000000000000001</v>
      </c>
      <c r="BG83">
        <v>1.74</v>
      </c>
      <c r="BH83">
        <v>5.82</v>
      </c>
      <c r="BI83">
        <v>4.6900000000000004</v>
      </c>
      <c r="BJ83">
        <v>1.6</v>
      </c>
      <c r="BK83">
        <v>2.19</v>
      </c>
      <c r="BL83">
        <v>3.22</v>
      </c>
      <c r="BM83">
        <v>1.61</v>
      </c>
      <c r="BN83">
        <v>0.51</v>
      </c>
      <c r="BO83">
        <v>15.3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73.659999999999982</v>
      </c>
    </row>
    <row r="84" spans="1:75">
      <c r="A84" t="s">
        <v>126</v>
      </c>
      <c r="B84">
        <v>0</v>
      </c>
      <c r="C84">
        <v>42.524999999999999</v>
      </c>
      <c r="D84">
        <v>0</v>
      </c>
      <c r="E84">
        <v>0</v>
      </c>
      <c r="F84">
        <v>68.418000000000006</v>
      </c>
      <c r="G84">
        <v>0</v>
      </c>
      <c r="H84">
        <v>0</v>
      </c>
      <c r="I84">
        <v>43.84</v>
      </c>
      <c r="J84">
        <v>38.36</v>
      </c>
      <c r="K84">
        <v>686.77995799999997</v>
      </c>
      <c r="L84">
        <v>653.15250000000003</v>
      </c>
      <c r="M84">
        <v>85</v>
      </c>
      <c r="N84">
        <v>118.125</v>
      </c>
      <c r="O84">
        <v>123.66562500000001</v>
      </c>
      <c r="P84">
        <v>139.3125</v>
      </c>
      <c r="Q84">
        <v>17.13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20.292000000000002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58.1</v>
      </c>
      <c r="AM84">
        <v>10.557359999999999</v>
      </c>
      <c r="AN84">
        <v>0.68867999999999996</v>
      </c>
      <c r="AO84">
        <v>32.428199999999997</v>
      </c>
      <c r="AP84">
        <v>5.7645</v>
      </c>
      <c r="AQ84">
        <v>29.736000000000001</v>
      </c>
      <c r="AR84">
        <v>31.897383000000001</v>
      </c>
      <c r="AS84">
        <v>0</v>
      </c>
      <c r="AT84">
        <v>12.772</v>
      </c>
      <c r="AU84">
        <v>0</v>
      </c>
      <c r="AV84">
        <v>0</v>
      </c>
      <c r="AW84">
        <v>0</v>
      </c>
      <c r="AX84">
        <v>2.1920000000000002</v>
      </c>
      <c r="AY84">
        <v>0</v>
      </c>
      <c r="AZ84">
        <f t="shared" si="3"/>
        <v>73.659999999999982</v>
      </c>
      <c r="BA84">
        <f t="shared" si="4"/>
        <v>3411.5602509999999</v>
      </c>
      <c r="BD84">
        <v>25.2</v>
      </c>
      <c r="BE84">
        <v>3.73</v>
      </c>
      <c r="BF84">
        <v>1.1000000000000001</v>
      </c>
      <c r="BG84">
        <v>1.74</v>
      </c>
      <c r="BH84">
        <v>5.82</v>
      </c>
      <c r="BI84">
        <v>4.6900000000000004</v>
      </c>
      <c r="BJ84">
        <v>1.6</v>
      </c>
      <c r="BK84">
        <v>2.19</v>
      </c>
      <c r="BL84">
        <v>3.22</v>
      </c>
      <c r="BM84">
        <v>1.61</v>
      </c>
      <c r="BN84">
        <v>0.51</v>
      </c>
      <c r="BO84">
        <v>15.3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73.659999999999982</v>
      </c>
    </row>
    <row r="85" spans="1:75">
      <c r="A85" t="s">
        <v>127</v>
      </c>
      <c r="B85">
        <v>0</v>
      </c>
      <c r="C85">
        <v>42.524999999999999</v>
      </c>
      <c r="D85">
        <v>0</v>
      </c>
      <c r="E85">
        <v>0</v>
      </c>
      <c r="F85">
        <v>68.418000000000006</v>
      </c>
      <c r="G85">
        <v>0</v>
      </c>
      <c r="H85">
        <v>0</v>
      </c>
      <c r="I85">
        <v>43.84</v>
      </c>
      <c r="J85">
        <v>38.36</v>
      </c>
      <c r="K85">
        <v>686.77995799999997</v>
      </c>
      <c r="L85">
        <v>653.15250000000003</v>
      </c>
      <c r="M85">
        <v>85</v>
      </c>
      <c r="N85">
        <v>118.125</v>
      </c>
      <c r="O85">
        <v>123.66562500000001</v>
      </c>
      <c r="P85">
        <v>139.3125</v>
      </c>
      <c r="Q85">
        <v>17.13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20.292000000000002</v>
      </c>
      <c r="AH85">
        <v>140.34540000000001</v>
      </c>
      <c r="AI85">
        <v>16.548999999999999</v>
      </c>
      <c r="AJ85">
        <v>0</v>
      </c>
      <c r="AK85">
        <v>51.394500000000001</v>
      </c>
      <c r="AL85">
        <v>58.1</v>
      </c>
      <c r="AM85">
        <v>10.557359999999999</v>
      </c>
      <c r="AN85">
        <v>0.68867999999999996</v>
      </c>
      <c r="AO85">
        <v>32.428199999999997</v>
      </c>
      <c r="AP85">
        <v>5.7645</v>
      </c>
      <c r="AQ85">
        <v>29.736000000000001</v>
      </c>
      <c r="AR85">
        <v>31.897383000000001</v>
      </c>
      <c r="AS85">
        <v>0</v>
      </c>
      <c r="AT85">
        <v>12.772</v>
      </c>
      <c r="AU85">
        <v>0</v>
      </c>
      <c r="AV85">
        <v>0</v>
      </c>
      <c r="AW85">
        <v>0</v>
      </c>
      <c r="AX85">
        <v>2.1920000000000002</v>
      </c>
      <c r="AY85">
        <v>0</v>
      </c>
      <c r="AZ85">
        <f t="shared" si="3"/>
        <v>73.659999999999982</v>
      </c>
      <c r="BA85">
        <f t="shared" si="4"/>
        <v>3395.0112509999999</v>
      </c>
      <c r="BD85">
        <v>25.2</v>
      </c>
      <c r="BE85">
        <v>3.73</v>
      </c>
      <c r="BF85">
        <v>1.1000000000000001</v>
      </c>
      <c r="BG85">
        <v>1.74</v>
      </c>
      <c r="BH85">
        <v>5.82</v>
      </c>
      <c r="BI85">
        <v>4.6900000000000004</v>
      </c>
      <c r="BJ85">
        <v>1.6</v>
      </c>
      <c r="BK85">
        <v>2.19</v>
      </c>
      <c r="BL85">
        <v>3.22</v>
      </c>
      <c r="BM85">
        <v>1.61</v>
      </c>
      <c r="BN85">
        <v>0.51</v>
      </c>
      <c r="BO85">
        <v>15.3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73.659999999999982</v>
      </c>
    </row>
    <row r="86" spans="1:75">
      <c r="A86" t="s">
        <v>128</v>
      </c>
      <c r="B86">
        <v>0</v>
      </c>
      <c r="C86">
        <v>42.524999999999999</v>
      </c>
      <c r="D86">
        <v>0</v>
      </c>
      <c r="E86">
        <v>0</v>
      </c>
      <c r="F86">
        <v>68.418000000000006</v>
      </c>
      <c r="G86">
        <v>0</v>
      </c>
      <c r="H86">
        <v>0</v>
      </c>
      <c r="I86">
        <v>43.84</v>
      </c>
      <c r="J86">
        <v>38.36</v>
      </c>
      <c r="K86">
        <v>686.77995799999997</v>
      </c>
      <c r="L86">
        <v>653.15250000000003</v>
      </c>
      <c r="M86">
        <v>85</v>
      </c>
      <c r="N86">
        <v>118.125</v>
      </c>
      <c r="O86">
        <v>123.66562500000001</v>
      </c>
      <c r="P86">
        <v>139.3125</v>
      </c>
      <c r="Q86">
        <v>17.13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20.292000000000002</v>
      </c>
      <c r="AH86">
        <v>140.34540000000001</v>
      </c>
      <c r="AI86">
        <v>5.0919999999999996</v>
      </c>
      <c r="AJ86">
        <v>0</v>
      </c>
      <c r="AK86">
        <v>51.394500000000001</v>
      </c>
      <c r="AL86">
        <v>58.1</v>
      </c>
      <c r="AM86">
        <v>10.557359999999999</v>
      </c>
      <c r="AN86">
        <v>0.68867999999999996</v>
      </c>
      <c r="AO86">
        <v>31.164000000000001</v>
      </c>
      <c r="AP86">
        <v>5.7645</v>
      </c>
      <c r="AQ86">
        <v>29.736000000000001</v>
      </c>
      <c r="AR86">
        <v>31.897383000000001</v>
      </c>
      <c r="AS86">
        <v>0</v>
      </c>
      <c r="AT86">
        <v>12.772</v>
      </c>
      <c r="AU86">
        <v>0</v>
      </c>
      <c r="AV86">
        <v>0</v>
      </c>
      <c r="AW86">
        <v>0</v>
      </c>
      <c r="AX86">
        <v>2.1920000000000002</v>
      </c>
      <c r="AY86">
        <v>0</v>
      </c>
      <c r="AZ86">
        <f t="shared" si="3"/>
        <v>73.659999999999982</v>
      </c>
      <c r="BA86">
        <f t="shared" si="4"/>
        <v>3382.2900510000004</v>
      </c>
      <c r="BD86">
        <v>25.2</v>
      </c>
      <c r="BE86">
        <v>3.73</v>
      </c>
      <c r="BF86">
        <v>1.1000000000000001</v>
      </c>
      <c r="BG86">
        <v>1.74</v>
      </c>
      <c r="BH86">
        <v>5.82</v>
      </c>
      <c r="BI86">
        <v>4.6900000000000004</v>
      </c>
      <c r="BJ86">
        <v>1.6</v>
      </c>
      <c r="BK86">
        <v>2.19</v>
      </c>
      <c r="BL86">
        <v>3.22</v>
      </c>
      <c r="BM86">
        <v>1.61</v>
      </c>
      <c r="BN86">
        <v>0.51</v>
      </c>
      <c r="BO86">
        <v>15.3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73.659999999999982</v>
      </c>
    </row>
    <row r="87" spans="1:75">
      <c r="A87" t="s">
        <v>129</v>
      </c>
      <c r="B87">
        <v>0</v>
      </c>
      <c r="C87">
        <v>42.524999999999999</v>
      </c>
      <c r="D87">
        <v>0</v>
      </c>
      <c r="E87">
        <v>0</v>
      </c>
      <c r="F87">
        <v>68.418000000000006</v>
      </c>
      <c r="G87">
        <v>0</v>
      </c>
      <c r="H87">
        <v>0</v>
      </c>
      <c r="I87">
        <v>43.84</v>
      </c>
      <c r="J87">
        <v>38.36</v>
      </c>
      <c r="K87">
        <v>686.77995799999997</v>
      </c>
      <c r="L87">
        <v>653.15250000000003</v>
      </c>
      <c r="M87">
        <v>85</v>
      </c>
      <c r="N87">
        <v>118.125</v>
      </c>
      <c r="O87">
        <v>123.66562500000001</v>
      </c>
      <c r="P87">
        <v>139.3125</v>
      </c>
      <c r="Q87">
        <v>17.13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26.34008</v>
      </c>
      <c r="AC87">
        <v>19.35568</v>
      </c>
      <c r="AD87">
        <v>18.229800000000001</v>
      </c>
      <c r="AE87">
        <v>49.436556000000003</v>
      </c>
      <c r="AF87">
        <v>17.748000000000001</v>
      </c>
      <c r="AG87">
        <v>20.292000000000002</v>
      </c>
      <c r="AH87">
        <v>113.64</v>
      </c>
      <c r="AI87">
        <v>2.5459999999999998</v>
      </c>
      <c r="AJ87">
        <v>0</v>
      </c>
      <c r="AK87">
        <v>51.394500000000001</v>
      </c>
      <c r="AL87">
        <v>58.1</v>
      </c>
      <c r="AM87">
        <v>5.2786799999999996</v>
      </c>
      <c r="AN87">
        <v>0.68867999999999996</v>
      </c>
      <c r="AO87">
        <v>31.164000000000001</v>
      </c>
      <c r="AP87">
        <v>5.1239999999999997</v>
      </c>
      <c r="AQ87">
        <v>29.736000000000001</v>
      </c>
      <c r="AR87">
        <v>31.897383000000001</v>
      </c>
      <c r="AS87">
        <v>0</v>
      </c>
      <c r="AT87">
        <v>12.772</v>
      </c>
      <c r="AU87">
        <v>0</v>
      </c>
      <c r="AV87">
        <v>0</v>
      </c>
      <c r="AW87">
        <v>0</v>
      </c>
      <c r="AX87">
        <v>2.1920000000000002</v>
      </c>
      <c r="AY87">
        <v>0</v>
      </c>
      <c r="AZ87">
        <f t="shared" si="3"/>
        <v>73.659999999999982</v>
      </c>
      <c r="BA87">
        <f t="shared" si="4"/>
        <v>3287.152603</v>
      </c>
      <c r="BD87">
        <v>25.2</v>
      </c>
      <c r="BE87">
        <v>3.73</v>
      </c>
      <c r="BF87">
        <v>1.1000000000000001</v>
      </c>
      <c r="BG87">
        <v>1.74</v>
      </c>
      <c r="BH87">
        <v>5.82</v>
      </c>
      <c r="BI87">
        <v>4.6900000000000004</v>
      </c>
      <c r="BJ87">
        <v>1.6</v>
      </c>
      <c r="BK87">
        <v>2.19</v>
      </c>
      <c r="BL87">
        <v>3.22</v>
      </c>
      <c r="BM87">
        <v>1.61</v>
      </c>
      <c r="BN87">
        <v>0.51</v>
      </c>
      <c r="BO87">
        <v>15.3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73.659999999999982</v>
      </c>
    </row>
    <row r="88" spans="1:75">
      <c r="A88" t="s">
        <v>130</v>
      </c>
      <c r="B88">
        <v>0</v>
      </c>
      <c r="C88">
        <v>42.524999999999999</v>
      </c>
      <c r="D88">
        <v>0</v>
      </c>
      <c r="E88">
        <v>0</v>
      </c>
      <c r="F88">
        <v>68.418000000000006</v>
      </c>
      <c r="G88">
        <v>0</v>
      </c>
      <c r="H88">
        <v>0</v>
      </c>
      <c r="I88">
        <v>43.84</v>
      </c>
      <c r="J88">
        <v>38.36</v>
      </c>
      <c r="K88">
        <v>686.77995799999997</v>
      </c>
      <c r="L88">
        <v>653.15250000000003</v>
      </c>
      <c r="M88">
        <v>85</v>
      </c>
      <c r="N88">
        <v>118.125</v>
      </c>
      <c r="O88">
        <v>123.66562500000001</v>
      </c>
      <c r="P88">
        <v>139.3125</v>
      </c>
      <c r="Q88">
        <v>17.13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26.34008</v>
      </c>
      <c r="AC88">
        <v>19.35568</v>
      </c>
      <c r="AD88">
        <v>18.229800000000001</v>
      </c>
      <c r="AE88">
        <v>49.436556000000003</v>
      </c>
      <c r="AF88">
        <v>17.748000000000001</v>
      </c>
      <c r="AG88">
        <v>20.292000000000002</v>
      </c>
      <c r="AH88">
        <v>113.64</v>
      </c>
      <c r="AI88">
        <v>2.5459999999999998</v>
      </c>
      <c r="AJ88">
        <v>0</v>
      </c>
      <c r="AK88">
        <v>51.394500000000001</v>
      </c>
      <c r="AL88">
        <v>58.1</v>
      </c>
      <c r="AM88">
        <v>5.2786799999999996</v>
      </c>
      <c r="AN88">
        <v>0.68867999999999996</v>
      </c>
      <c r="AO88">
        <v>31.164000000000001</v>
      </c>
      <c r="AP88">
        <v>5.1239999999999997</v>
      </c>
      <c r="AQ88">
        <v>29.736000000000001</v>
      </c>
      <c r="AR88">
        <v>31.897383000000001</v>
      </c>
      <c r="AS88">
        <v>0</v>
      </c>
      <c r="AT88">
        <v>12.772</v>
      </c>
      <c r="AU88">
        <v>0</v>
      </c>
      <c r="AV88">
        <v>0</v>
      </c>
      <c r="AW88">
        <v>0</v>
      </c>
      <c r="AX88">
        <v>2.1920000000000002</v>
      </c>
      <c r="AY88">
        <v>0</v>
      </c>
      <c r="AZ88">
        <f t="shared" si="3"/>
        <v>73.659999999999982</v>
      </c>
      <c r="BA88">
        <f t="shared" si="4"/>
        <v>3287.152603</v>
      </c>
      <c r="BD88">
        <v>25.2</v>
      </c>
      <c r="BE88">
        <v>3.73</v>
      </c>
      <c r="BF88">
        <v>1.1000000000000001</v>
      </c>
      <c r="BG88">
        <v>1.74</v>
      </c>
      <c r="BH88">
        <v>5.82</v>
      </c>
      <c r="BI88">
        <v>4.6900000000000004</v>
      </c>
      <c r="BJ88">
        <v>1.6</v>
      </c>
      <c r="BK88">
        <v>2.19</v>
      </c>
      <c r="BL88">
        <v>3.22</v>
      </c>
      <c r="BM88">
        <v>1.61</v>
      </c>
      <c r="BN88">
        <v>0.51</v>
      </c>
      <c r="BO88">
        <v>15.3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73.659999999999982</v>
      </c>
    </row>
    <row r="89" spans="1:75">
      <c r="A89" t="s">
        <v>131</v>
      </c>
      <c r="B89">
        <v>0</v>
      </c>
      <c r="C89">
        <v>42.524999999999999</v>
      </c>
      <c r="D89">
        <v>0</v>
      </c>
      <c r="E89">
        <v>0</v>
      </c>
      <c r="F89">
        <v>68.418000000000006</v>
      </c>
      <c r="G89">
        <v>0</v>
      </c>
      <c r="H89">
        <v>0</v>
      </c>
      <c r="I89">
        <v>43.84</v>
      </c>
      <c r="J89">
        <v>38.36</v>
      </c>
      <c r="K89">
        <v>686.77995799999997</v>
      </c>
      <c r="L89">
        <v>653.15250000000003</v>
      </c>
      <c r="M89">
        <v>85</v>
      </c>
      <c r="N89">
        <v>118.125</v>
      </c>
      <c r="O89">
        <v>123.66562500000001</v>
      </c>
      <c r="P89">
        <v>139.3125</v>
      </c>
      <c r="Q89">
        <v>17.13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26.34008</v>
      </c>
      <c r="AC89">
        <v>19.35568</v>
      </c>
      <c r="AD89">
        <v>18.229800000000001</v>
      </c>
      <c r="AE89">
        <v>49.436556000000003</v>
      </c>
      <c r="AF89">
        <v>17.748000000000001</v>
      </c>
      <c r="AG89">
        <v>20.292000000000002</v>
      </c>
      <c r="AH89">
        <v>113.64</v>
      </c>
      <c r="AI89">
        <v>2.5459999999999998</v>
      </c>
      <c r="AJ89">
        <v>0</v>
      </c>
      <c r="AK89">
        <v>51.394500000000001</v>
      </c>
      <c r="AL89">
        <v>58.1</v>
      </c>
      <c r="AM89">
        <v>5.2786799999999996</v>
      </c>
      <c r="AN89">
        <v>0.68867999999999996</v>
      </c>
      <c r="AO89">
        <v>31.164000000000001</v>
      </c>
      <c r="AP89">
        <v>5.7645</v>
      </c>
      <c r="AQ89">
        <v>29.736000000000001</v>
      </c>
      <c r="AR89">
        <v>31.897383000000001</v>
      </c>
      <c r="AS89">
        <v>0</v>
      </c>
      <c r="AT89">
        <v>12.772</v>
      </c>
      <c r="AU89">
        <v>0</v>
      </c>
      <c r="AV89">
        <v>0</v>
      </c>
      <c r="AW89">
        <v>0</v>
      </c>
      <c r="AX89">
        <v>2.1920000000000002</v>
      </c>
      <c r="AY89">
        <v>0</v>
      </c>
      <c r="AZ89">
        <f t="shared" si="3"/>
        <v>73.879999999999981</v>
      </c>
      <c r="BA89">
        <f t="shared" si="4"/>
        <v>3288.0131030000007</v>
      </c>
      <c r="BD89">
        <v>25.2</v>
      </c>
      <c r="BE89">
        <v>3.95</v>
      </c>
      <c r="BF89">
        <v>1.1000000000000001</v>
      </c>
      <c r="BG89">
        <v>1.74</v>
      </c>
      <c r="BH89">
        <v>5.82</v>
      </c>
      <c r="BI89">
        <v>4.6900000000000004</v>
      </c>
      <c r="BJ89">
        <v>1.6</v>
      </c>
      <c r="BK89">
        <v>2.19</v>
      </c>
      <c r="BL89">
        <v>3.22</v>
      </c>
      <c r="BM89">
        <v>1.61</v>
      </c>
      <c r="BN89">
        <v>0.51</v>
      </c>
      <c r="BO89">
        <v>15.3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73.879999999999981</v>
      </c>
    </row>
    <row r="90" spans="1:75">
      <c r="A90" t="s">
        <v>132</v>
      </c>
      <c r="B90">
        <v>0</v>
      </c>
      <c r="C90">
        <v>42.524999999999999</v>
      </c>
      <c r="D90">
        <v>0</v>
      </c>
      <c r="E90">
        <v>0</v>
      </c>
      <c r="F90">
        <v>68.418000000000006</v>
      </c>
      <c r="G90">
        <v>0</v>
      </c>
      <c r="H90">
        <v>0</v>
      </c>
      <c r="I90">
        <v>43.84</v>
      </c>
      <c r="J90">
        <v>38.36</v>
      </c>
      <c r="K90">
        <v>686.77995799999997</v>
      </c>
      <c r="L90">
        <v>653.15250000000003</v>
      </c>
      <c r="M90">
        <v>85</v>
      </c>
      <c r="N90">
        <v>118.125</v>
      </c>
      <c r="O90">
        <v>123.66562500000001</v>
      </c>
      <c r="P90">
        <v>139.3125</v>
      </c>
      <c r="Q90">
        <v>17.13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26.34008</v>
      </c>
      <c r="AC90">
        <v>19.35568</v>
      </c>
      <c r="AD90">
        <v>18.229800000000001</v>
      </c>
      <c r="AE90">
        <v>49.436556000000003</v>
      </c>
      <c r="AF90">
        <v>17.748000000000001</v>
      </c>
      <c r="AG90">
        <v>20.292000000000002</v>
      </c>
      <c r="AH90">
        <v>113.64</v>
      </c>
      <c r="AI90">
        <v>2.5459999999999998</v>
      </c>
      <c r="AJ90">
        <v>0</v>
      </c>
      <c r="AK90">
        <v>51.394500000000001</v>
      </c>
      <c r="AL90">
        <v>58.1</v>
      </c>
      <c r="AM90">
        <v>5.2786799999999996</v>
      </c>
      <c r="AN90">
        <v>0.68867999999999996</v>
      </c>
      <c r="AO90">
        <v>31.164000000000001</v>
      </c>
      <c r="AP90">
        <v>5.7645</v>
      </c>
      <c r="AQ90">
        <v>29.736000000000001</v>
      </c>
      <c r="AR90">
        <v>31.897383000000001</v>
      </c>
      <c r="AS90">
        <v>0</v>
      </c>
      <c r="AT90">
        <v>12.772</v>
      </c>
      <c r="AU90">
        <v>0</v>
      </c>
      <c r="AV90">
        <v>0</v>
      </c>
      <c r="AW90">
        <v>0</v>
      </c>
      <c r="AX90">
        <v>2.1920000000000002</v>
      </c>
      <c r="AY90">
        <v>0</v>
      </c>
      <c r="AZ90">
        <f t="shared" si="3"/>
        <v>74.279999999999987</v>
      </c>
      <c r="BA90">
        <f t="shared" si="4"/>
        <v>3288.4131030000008</v>
      </c>
      <c r="BD90">
        <v>25.2</v>
      </c>
      <c r="BE90">
        <v>4.3499999999999996</v>
      </c>
      <c r="BF90">
        <v>1.1000000000000001</v>
      </c>
      <c r="BG90">
        <v>1.74</v>
      </c>
      <c r="BH90">
        <v>5.82</v>
      </c>
      <c r="BI90">
        <v>4.6900000000000004</v>
      </c>
      <c r="BJ90">
        <v>1.6</v>
      </c>
      <c r="BK90">
        <v>2.19</v>
      </c>
      <c r="BL90">
        <v>3.22</v>
      </c>
      <c r="BM90">
        <v>1.61</v>
      </c>
      <c r="BN90">
        <v>0.51</v>
      </c>
      <c r="BO90">
        <v>15.3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74.279999999999987</v>
      </c>
    </row>
    <row r="91" spans="1:75">
      <c r="A91" t="s">
        <v>133</v>
      </c>
      <c r="B91">
        <v>0</v>
      </c>
      <c r="C91">
        <v>42.524999999999999</v>
      </c>
      <c r="D91">
        <v>0</v>
      </c>
      <c r="E91">
        <v>0</v>
      </c>
      <c r="F91">
        <v>68.418000000000006</v>
      </c>
      <c r="G91">
        <v>0</v>
      </c>
      <c r="H91">
        <v>0</v>
      </c>
      <c r="I91">
        <v>43.84</v>
      </c>
      <c r="J91">
        <v>38.36</v>
      </c>
      <c r="K91">
        <v>686.77995799999997</v>
      </c>
      <c r="L91">
        <v>653.15250000000003</v>
      </c>
      <c r="M91">
        <v>85</v>
      </c>
      <c r="N91">
        <v>118.125</v>
      </c>
      <c r="O91">
        <v>123.66562500000001</v>
      </c>
      <c r="P91">
        <v>139.3125</v>
      </c>
      <c r="Q91">
        <v>17.13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20.292000000000002</v>
      </c>
      <c r="AH91">
        <v>113.64</v>
      </c>
      <c r="AI91">
        <v>2.5459999999999998</v>
      </c>
      <c r="AJ91">
        <v>0</v>
      </c>
      <c r="AK91">
        <v>51.394500000000001</v>
      </c>
      <c r="AL91">
        <v>62.747999999999998</v>
      </c>
      <c r="AM91">
        <v>10.557359999999999</v>
      </c>
      <c r="AN91">
        <v>0.68867999999999996</v>
      </c>
      <c r="AO91">
        <v>31.164000000000001</v>
      </c>
      <c r="AP91">
        <v>5.7645</v>
      </c>
      <c r="AQ91">
        <v>29.736000000000001</v>
      </c>
      <c r="AR91">
        <v>31.897383000000001</v>
      </c>
      <c r="AS91">
        <v>0</v>
      </c>
      <c r="AT91">
        <v>12.772</v>
      </c>
      <c r="AU91">
        <v>0</v>
      </c>
      <c r="AV91">
        <v>0</v>
      </c>
      <c r="AW91">
        <v>0</v>
      </c>
      <c r="AX91">
        <v>2.1920000000000002</v>
      </c>
      <c r="AY91">
        <v>0</v>
      </c>
      <c r="AZ91">
        <f t="shared" si="3"/>
        <v>74.459999999999994</v>
      </c>
      <c r="BA91">
        <f t="shared" si="4"/>
        <v>3358.4866510000002</v>
      </c>
      <c r="BD91">
        <v>24.08</v>
      </c>
      <c r="BE91">
        <v>4.8600000000000003</v>
      </c>
      <c r="BF91">
        <v>1.07</v>
      </c>
      <c r="BG91">
        <v>1.8</v>
      </c>
      <c r="BH91">
        <v>5.81</v>
      </c>
      <c r="BI91">
        <v>4.78</v>
      </c>
      <c r="BJ91">
        <v>1.56</v>
      </c>
      <c r="BK91">
        <v>2.23</v>
      </c>
      <c r="BL91">
        <v>3.45</v>
      </c>
      <c r="BM91">
        <v>1.61</v>
      </c>
      <c r="BN91">
        <v>0.53</v>
      </c>
      <c r="BO91">
        <v>15.69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74.459999999999994</v>
      </c>
    </row>
    <row r="92" spans="1:75">
      <c r="A92" t="s">
        <v>134</v>
      </c>
      <c r="B92">
        <v>0</v>
      </c>
      <c r="C92">
        <v>42.524999999999999</v>
      </c>
      <c r="D92">
        <v>0</v>
      </c>
      <c r="E92">
        <v>0</v>
      </c>
      <c r="F92">
        <v>68.418000000000006</v>
      </c>
      <c r="G92">
        <v>0</v>
      </c>
      <c r="H92">
        <v>0</v>
      </c>
      <c r="I92">
        <v>43.84</v>
      </c>
      <c r="J92">
        <v>38.36</v>
      </c>
      <c r="K92">
        <v>686.77995799999997</v>
      </c>
      <c r="L92">
        <v>653.15250000000003</v>
      </c>
      <c r="M92">
        <v>85</v>
      </c>
      <c r="N92">
        <v>118.125</v>
      </c>
      <c r="O92">
        <v>123.66562500000001</v>
      </c>
      <c r="P92">
        <v>139.3125</v>
      </c>
      <c r="Q92">
        <v>17.13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20.292000000000002</v>
      </c>
      <c r="AH92">
        <v>113.64</v>
      </c>
      <c r="AI92">
        <v>0</v>
      </c>
      <c r="AJ92">
        <v>0</v>
      </c>
      <c r="AK92">
        <v>51.394500000000001</v>
      </c>
      <c r="AL92">
        <v>62.747999999999998</v>
      </c>
      <c r="AM92">
        <v>10.557359999999999</v>
      </c>
      <c r="AN92">
        <v>0.68867999999999996</v>
      </c>
      <c r="AO92">
        <v>31.164000000000001</v>
      </c>
      <c r="AP92">
        <v>5.7645</v>
      </c>
      <c r="AQ92">
        <v>29.736000000000001</v>
      </c>
      <c r="AR92">
        <v>31.897383000000001</v>
      </c>
      <c r="AS92">
        <v>0</v>
      </c>
      <c r="AT92">
        <v>12.772</v>
      </c>
      <c r="AU92">
        <v>0</v>
      </c>
      <c r="AV92">
        <v>0</v>
      </c>
      <c r="AW92">
        <v>0</v>
      </c>
      <c r="AX92">
        <v>2.1920000000000002</v>
      </c>
      <c r="AY92">
        <v>0</v>
      </c>
      <c r="AZ92">
        <f t="shared" si="3"/>
        <v>74.86</v>
      </c>
      <c r="BA92">
        <f t="shared" si="4"/>
        <v>3356.3406510000004</v>
      </c>
      <c r="BD92">
        <v>24.08</v>
      </c>
      <c r="BE92">
        <v>5.26</v>
      </c>
      <c r="BF92">
        <v>1.07</v>
      </c>
      <c r="BG92">
        <v>1.8</v>
      </c>
      <c r="BH92">
        <v>5.81</v>
      </c>
      <c r="BI92">
        <v>4.78</v>
      </c>
      <c r="BJ92">
        <v>1.56</v>
      </c>
      <c r="BK92">
        <v>2.23</v>
      </c>
      <c r="BL92">
        <v>3.45</v>
      </c>
      <c r="BM92">
        <v>1.61</v>
      </c>
      <c r="BN92">
        <v>0.53</v>
      </c>
      <c r="BO92">
        <v>15.69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74.86</v>
      </c>
    </row>
    <row r="93" spans="1:75">
      <c r="A93" t="s">
        <v>135</v>
      </c>
      <c r="B93">
        <v>0</v>
      </c>
      <c r="C93">
        <v>42.524999999999999</v>
      </c>
      <c r="D93">
        <v>0</v>
      </c>
      <c r="E93">
        <v>0</v>
      </c>
      <c r="F93">
        <v>68.418000000000006</v>
      </c>
      <c r="G93">
        <v>0</v>
      </c>
      <c r="H93">
        <v>0</v>
      </c>
      <c r="I93">
        <v>43.84</v>
      </c>
      <c r="J93">
        <v>38.36</v>
      </c>
      <c r="K93">
        <v>686.77995799999997</v>
      </c>
      <c r="L93">
        <v>653.15250000000003</v>
      </c>
      <c r="M93">
        <v>85</v>
      </c>
      <c r="N93">
        <v>118.125</v>
      </c>
      <c r="O93">
        <v>123.66562500000001</v>
      </c>
      <c r="P93">
        <v>139.3125</v>
      </c>
      <c r="Q93">
        <v>17.13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20.292000000000002</v>
      </c>
      <c r="AH93">
        <v>113.64</v>
      </c>
      <c r="AI93">
        <v>0</v>
      </c>
      <c r="AJ93">
        <v>0</v>
      </c>
      <c r="AK93">
        <v>51.394500000000001</v>
      </c>
      <c r="AL93">
        <v>62.747999999999998</v>
      </c>
      <c r="AM93">
        <v>10.557359999999999</v>
      </c>
      <c r="AN93">
        <v>0.68867999999999996</v>
      </c>
      <c r="AO93">
        <v>31.164000000000001</v>
      </c>
      <c r="AP93">
        <v>5.7645</v>
      </c>
      <c r="AQ93">
        <v>29.736000000000001</v>
      </c>
      <c r="AR93">
        <v>31.897383000000001</v>
      </c>
      <c r="AS93">
        <v>0</v>
      </c>
      <c r="AT93">
        <v>12.772</v>
      </c>
      <c r="AU93">
        <v>0</v>
      </c>
      <c r="AV93">
        <v>0</v>
      </c>
      <c r="AW93">
        <v>0</v>
      </c>
      <c r="AX93">
        <v>2.1920000000000002</v>
      </c>
      <c r="AY93">
        <v>0</v>
      </c>
      <c r="AZ93">
        <f t="shared" si="3"/>
        <v>75.099999999999994</v>
      </c>
      <c r="BA93">
        <f t="shared" si="4"/>
        <v>3350.1192510000001</v>
      </c>
      <c r="BD93">
        <v>24.08</v>
      </c>
      <c r="BE93">
        <v>5.26</v>
      </c>
      <c r="BF93">
        <v>1.07</v>
      </c>
      <c r="BG93">
        <v>1.8</v>
      </c>
      <c r="BH93">
        <v>5.81</v>
      </c>
      <c r="BI93">
        <v>4.78</v>
      </c>
      <c r="BJ93">
        <v>1.56</v>
      </c>
      <c r="BK93">
        <v>2.23</v>
      </c>
      <c r="BL93">
        <v>3.45</v>
      </c>
      <c r="BM93">
        <v>1.61</v>
      </c>
      <c r="BN93">
        <v>0.53</v>
      </c>
      <c r="BO93">
        <v>15.93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75.099999999999994</v>
      </c>
    </row>
    <row r="94" spans="1:75">
      <c r="A94" t="s">
        <v>136</v>
      </c>
      <c r="B94">
        <v>0</v>
      </c>
      <c r="C94">
        <v>42.524999999999999</v>
      </c>
      <c r="D94">
        <v>0</v>
      </c>
      <c r="E94">
        <v>0</v>
      </c>
      <c r="F94">
        <v>68.418000000000006</v>
      </c>
      <c r="G94">
        <v>0</v>
      </c>
      <c r="H94">
        <v>0</v>
      </c>
      <c r="I94">
        <v>43.84</v>
      </c>
      <c r="J94">
        <v>38.36</v>
      </c>
      <c r="K94">
        <v>686.77995799999997</v>
      </c>
      <c r="L94">
        <v>653.15250000000003</v>
      </c>
      <c r="M94">
        <v>85</v>
      </c>
      <c r="N94">
        <v>118.125</v>
      </c>
      <c r="O94">
        <v>123.66562500000001</v>
      </c>
      <c r="P94">
        <v>139.3125</v>
      </c>
      <c r="Q94">
        <v>17.13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20.292000000000002</v>
      </c>
      <c r="AH94">
        <v>105.7799</v>
      </c>
      <c r="AI94">
        <v>0</v>
      </c>
      <c r="AJ94">
        <v>0</v>
      </c>
      <c r="AK94">
        <v>51.394500000000001</v>
      </c>
      <c r="AL94">
        <v>62.747999999999998</v>
      </c>
      <c r="AM94">
        <v>10.557359999999999</v>
      </c>
      <c r="AN94">
        <v>0.68867999999999996</v>
      </c>
      <c r="AO94">
        <v>31.164000000000001</v>
      </c>
      <c r="AP94">
        <v>5.7645</v>
      </c>
      <c r="AQ94">
        <v>29.736000000000001</v>
      </c>
      <c r="AR94">
        <v>31.897383000000001</v>
      </c>
      <c r="AS94">
        <v>0</v>
      </c>
      <c r="AT94">
        <v>12.772</v>
      </c>
      <c r="AU94">
        <v>0</v>
      </c>
      <c r="AV94">
        <v>0</v>
      </c>
      <c r="AW94">
        <v>0</v>
      </c>
      <c r="AX94">
        <v>2.1920000000000002</v>
      </c>
      <c r="AY94">
        <v>0</v>
      </c>
      <c r="AZ94">
        <f t="shared" si="3"/>
        <v>75.410000000000011</v>
      </c>
      <c r="BA94">
        <f t="shared" si="4"/>
        <v>3342.5691510000001</v>
      </c>
      <c r="BD94">
        <v>24.08</v>
      </c>
      <c r="BE94">
        <v>5.67</v>
      </c>
      <c r="BF94">
        <v>1.07</v>
      </c>
      <c r="BG94">
        <v>1.8</v>
      </c>
      <c r="BH94">
        <v>5.81</v>
      </c>
      <c r="BI94">
        <v>4.78</v>
      </c>
      <c r="BJ94">
        <v>1.56</v>
      </c>
      <c r="BK94">
        <v>2.2000000000000002</v>
      </c>
      <c r="BL94">
        <v>3.38</v>
      </c>
      <c r="BM94">
        <v>1.61</v>
      </c>
      <c r="BN94">
        <v>0.53</v>
      </c>
      <c r="BO94">
        <v>15.93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75.410000000000011</v>
      </c>
    </row>
    <row r="95" spans="1:75">
      <c r="A95" t="s">
        <v>137</v>
      </c>
      <c r="B95">
        <v>0</v>
      </c>
      <c r="C95">
        <v>42.524999999999999</v>
      </c>
      <c r="D95">
        <v>0</v>
      </c>
      <c r="E95">
        <v>0</v>
      </c>
      <c r="F95">
        <v>68.418000000000006</v>
      </c>
      <c r="G95">
        <v>0</v>
      </c>
      <c r="H95">
        <v>0</v>
      </c>
      <c r="I95">
        <v>43.84</v>
      </c>
      <c r="J95">
        <v>38.36</v>
      </c>
      <c r="K95">
        <v>686.77995799999997</v>
      </c>
      <c r="L95">
        <v>653.15250000000003</v>
      </c>
      <c r="M95">
        <v>85</v>
      </c>
      <c r="N95">
        <v>118.125</v>
      </c>
      <c r="O95">
        <v>123.66562500000001</v>
      </c>
      <c r="P95">
        <v>139.3125</v>
      </c>
      <c r="Q95">
        <v>17.13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20.292000000000002</v>
      </c>
      <c r="AH95">
        <v>93.563599999999994</v>
      </c>
      <c r="AI95">
        <v>0</v>
      </c>
      <c r="AJ95">
        <v>0</v>
      </c>
      <c r="AK95">
        <v>51.394500000000001</v>
      </c>
      <c r="AL95">
        <v>62.747999999999998</v>
      </c>
      <c r="AM95">
        <v>5.2786799999999996</v>
      </c>
      <c r="AN95">
        <v>0.68867999999999996</v>
      </c>
      <c r="AO95">
        <v>31.164000000000001</v>
      </c>
      <c r="AP95">
        <v>5.7645</v>
      </c>
      <c r="AQ95">
        <v>29.736000000000001</v>
      </c>
      <c r="AR95">
        <v>31.897383000000001</v>
      </c>
      <c r="AS95">
        <v>0</v>
      </c>
      <c r="AT95">
        <v>12.772</v>
      </c>
      <c r="AU95">
        <v>0</v>
      </c>
      <c r="AV95">
        <v>0</v>
      </c>
      <c r="AW95">
        <v>0</v>
      </c>
      <c r="AX95">
        <v>2.1920000000000002</v>
      </c>
      <c r="AY95">
        <v>0</v>
      </c>
      <c r="AZ95">
        <f t="shared" si="3"/>
        <v>75</v>
      </c>
      <c r="BA95">
        <f t="shared" si="4"/>
        <v>3274.5734230000007</v>
      </c>
      <c r="BD95">
        <v>24.08</v>
      </c>
      <c r="BE95">
        <v>5.26</v>
      </c>
      <c r="BF95">
        <v>1.07</v>
      </c>
      <c r="BG95">
        <v>1.8</v>
      </c>
      <c r="BH95">
        <v>5.81</v>
      </c>
      <c r="BI95">
        <v>4.78</v>
      </c>
      <c r="BJ95">
        <v>1.56</v>
      </c>
      <c r="BK95">
        <v>2.2000000000000002</v>
      </c>
      <c r="BL95">
        <v>3.38</v>
      </c>
      <c r="BM95">
        <v>1.61</v>
      </c>
      <c r="BN95">
        <v>0.53</v>
      </c>
      <c r="BO95">
        <v>15.93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75</v>
      </c>
    </row>
    <row r="96" spans="1:75">
      <c r="A96" t="s">
        <v>138</v>
      </c>
      <c r="B96">
        <v>0</v>
      </c>
      <c r="C96">
        <v>42.524999999999999</v>
      </c>
      <c r="D96">
        <v>0</v>
      </c>
      <c r="E96">
        <v>0</v>
      </c>
      <c r="F96">
        <v>68.418000000000006</v>
      </c>
      <c r="G96">
        <v>0</v>
      </c>
      <c r="H96">
        <v>0</v>
      </c>
      <c r="I96">
        <v>43.84</v>
      </c>
      <c r="J96">
        <v>38.36</v>
      </c>
      <c r="K96">
        <v>686.77995799999997</v>
      </c>
      <c r="L96">
        <v>653.15250000000003</v>
      </c>
      <c r="M96">
        <v>85</v>
      </c>
      <c r="N96">
        <v>118.125</v>
      </c>
      <c r="O96">
        <v>123.66562500000001</v>
      </c>
      <c r="P96">
        <v>139.3125</v>
      </c>
      <c r="Q96">
        <v>17.13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20.292000000000002</v>
      </c>
      <c r="AH96">
        <v>93.563599999999994</v>
      </c>
      <c r="AI96">
        <v>0</v>
      </c>
      <c r="AJ96">
        <v>0</v>
      </c>
      <c r="AK96">
        <v>51.394500000000001</v>
      </c>
      <c r="AL96">
        <v>62.747999999999998</v>
      </c>
      <c r="AM96">
        <v>5.2786799999999996</v>
      </c>
      <c r="AN96">
        <v>0.68867999999999996</v>
      </c>
      <c r="AO96">
        <v>31.164000000000001</v>
      </c>
      <c r="AP96">
        <v>5.7645</v>
      </c>
      <c r="AQ96">
        <v>29.736000000000001</v>
      </c>
      <c r="AR96">
        <v>31.897383000000001</v>
      </c>
      <c r="AS96">
        <v>0</v>
      </c>
      <c r="AT96">
        <v>12.772</v>
      </c>
      <c r="AU96">
        <v>0</v>
      </c>
      <c r="AV96">
        <v>0</v>
      </c>
      <c r="AW96">
        <v>0</v>
      </c>
      <c r="AX96">
        <v>2.1920000000000002</v>
      </c>
      <c r="AY96">
        <v>0</v>
      </c>
      <c r="AZ96">
        <f t="shared" si="3"/>
        <v>75.410000000000011</v>
      </c>
      <c r="BA96">
        <f t="shared" si="4"/>
        <v>3265.3055830000003</v>
      </c>
      <c r="BD96">
        <v>24.08</v>
      </c>
      <c r="BE96">
        <v>5.67</v>
      </c>
      <c r="BF96">
        <v>1.07</v>
      </c>
      <c r="BG96">
        <v>1.8</v>
      </c>
      <c r="BH96">
        <v>5.81</v>
      </c>
      <c r="BI96">
        <v>4.78</v>
      </c>
      <c r="BJ96">
        <v>1.56</v>
      </c>
      <c r="BK96">
        <v>2.2000000000000002</v>
      </c>
      <c r="BL96">
        <v>3.38</v>
      </c>
      <c r="BM96">
        <v>1.61</v>
      </c>
      <c r="BN96">
        <v>0.53</v>
      </c>
      <c r="BO96">
        <v>15.93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75.410000000000011</v>
      </c>
    </row>
    <row r="97" spans="1:75">
      <c r="A97" t="s">
        <v>139</v>
      </c>
      <c r="B97">
        <v>0</v>
      </c>
      <c r="C97">
        <v>42.524999999999999</v>
      </c>
      <c r="D97">
        <v>0</v>
      </c>
      <c r="E97">
        <v>0</v>
      </c>
      <c r="F97">
        <v>68.418000000000006</v>
      </c>
      <c r="G97">
        <v>0</v>
      </c>
      <c r="H97">
        <v>0</v>
      </c>
      <c r="I97">
        <v>43.84</v>
      </c>
      <c r="J97">
        <v>38.36</v>
      </c>
      <c r="K97">
        <v>686.77995799999997</v>
      </c>
      <c r="L97">
        <v>653.15250000000003</v>
      </c>
      <c r="M97">
        <v>85</v>
      </c>
      <c r="N97">
        <v>118.125</v>
      </c>
      <c r="O97">
        <v>123.66562500000001</v>
      </c>
      <c r="P97">
        <v>139.3125</v>
      </c>
      <c r="Q97">
        <v>17.13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42.14808</v>
      </c>
      <c r="AB97">
        <v>26.260100000000001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20.292000000000002</v>
      </c>
      <c r="AH97">
        <v>93.563599999999994</v>
      </c>
      <c r="AI97">
        <v>0</v>
      </c>
      <c r="AJ97">
        <v>0</v>
      </c>
      <c r="AK97">
        <v>51.394500000000001</v>
      </c>
      <c r="AL97">
        <v>66.814999999999998</v>
      </c>
      <c r="AM97">
        <v>5.2786799999999996</v>
      </c>
      <c r="AN97">
        <v>0.68867999999999996</v>
      </c>
      <c r="AO97">
        <v>31.164000000000001</v>
      </c>
      <c r="AP97">
        <v>5.7645</v>
      </c>
      <c r="AQ97">
        <v>29.736000000000001</v>
      </c>
      <c r="AR97">
        <v>31.897383000000001</v>
      </c>
      <c r="AS97">
        <v>0</v>
      </c>
      <c r="AT97">
        <v>12.772</v>
      </c>
      <c r="AU97">
        <v>0</v>
      </c>
      <c r="AV97">
        <v>0</v>
      </c>
      <c r="AW97">
        <v>0</v>
      </c>
      <c r="AX97">
        <v>2.1920000000000002</v>
      </c>
      <c r="AY97">
        <v>0</v>
      </c>
      <c r="AZ97">
        <f t="shared" si="3"/>
        <v>76.38000000000001</v>
      </c>
      <c r="BA97">
        <f t="shared" si="4"/>
        <v>3263.7887830000004</v>
      </c>
      <c r="BD97">
        <v>24.08</v>
      </c>
      <c r="BE97">
        <v>6.64</v>
      </c>
      <c r="BF97">
        <v>1.07</v>
      </c>
      <c r="BG97">
        <v>1.8</v>
      </c>
      <c r="BH97">
        <v>5.81</v>
      </c>
      <c r="BI97">
        <v>4.78</v>
      </c>
      <c r="BJ97">
        <v>1.56</v>
      </c>
      <c r="BK97">
        <v>2.2000000000000002</v>
      </c>
      <c r="BL97">
        <v>3.38</v>
      </c>
      <c r="BM97">
        <v>1.61</v>
      </c>
      <c r="BN97">
        <v>0.53</v>
      </c>
      <c r="BO97">
        <v>15.93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76.38000000000001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68.418000000000006</v>
      </c>
      <c r="G98">
        <v>0</v>
      </c>
      <c r="H98">
        <v>0</v>
      </c>
      <c r="I98">
        <v>43.84</v>
      </c>
      <c r="J98">
        <v>38.36</v>
      </c>
      <c r="K98">
        <v>686.77995799999997</v>
      </c>
      <c r="L98">
        <v>653.15250000000003</v>
      </c>
      <c r="M98">
        <v>85</v>
      </c>
      <c r="N98">
        <v>118.125</v>
      </c>
      <c r="O98">
        <v>123.66562500000001</v>
      </c>
      <c r="P98">
        <v>139.3125</v>
      </c>
      <c r="Q98">
        <v>17.13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42.14808</v>
      </c>
      <c r="AB98">
        <v>26.260100000000001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20.292000000000002</v>
      </c>
      <c r="AH98">
        <v>93.563599999999994</v>
      </c>
      <c r="AI98">
        <v>0</v>
      </c>
      <c r="AJ98">
        <v>0</v>
      </c>
      <c r="AK98">
        <v>51.394500000000001</v>
      </c>
      <c r="AL98">
        <v>66.814999999999998</v>
      </c>
      <c r="AM98">
        <v>5.2786799999999996</v>
      </c>
      <c r="AN98">
        <v>0.68867999999999996</v>
      </c>
      <c r="AO98">
        <v>31.164000000000001</v>
      </c>
      <c r="AP98">
        <v>5.7645</v>
      </c>
      <c r="AQ98">
        <v>29.736000000000001</v>
      </c>
      <c r="AR98">
        <v>31.897383000000001</v>
      </c>
      <c r="AS98">
        <v>0</v>
      </c>
      <c r="AT98">
        <v>12.772</v>
      </c>
      <c r="AU98">
        <v>0</v>
      </c>
      <c r="AV98">
        <v>0</v>
      </c>
      <c r="AW98">
        <v>0</v>
      </c>
      <c r="AX98">
        <v>2.1920000000000002</v>
      </c>
      <c r="AY98">
        <v>0</v>
      </c>
      <c r="AZ98">
        <f t="shared" si="3"/>
        <v>77.36999999999999</v>
      </c>
      <c r="BA98">
        <f t="shared" si="4"/>
        <v>3264.7787830000002</v>
      </c>
      <c r="BD98">
        <v>24.08</v>
      </c>
      <c r="BE98">
        <v>7.63</v>
      </c>
      <c r="BF98">
        <v>1.07</v>
      </c>
      <c r="BG98">
        <v>1.8</v>
      </c>
      <c r="BH98">
        <v>5.81</v>
      </c>
      <c r="BI98">
        <v>4.78</v>
      </c>
      <c r="BJ98">
        <v>1.56</v>
      </c>
      <c r="BK98">
        <v>2.2000000000000002</v>
      </c>
      <c r="BL98">
        <v>3.38</v>
      </c>
      <c r="BM98">
        <v>1.61</v>
      </c>
      <c r="BN98">
        <v>0.53</v>
      </c>
      <c r="BO98">
        <v>15.93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77.36999999999999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1.0059000000000005</v>
      </c>
      <c r="D99">
        <f t="shared" si="6"/>
        <v>0</v>
      </c>
      <c r="E99">
        <f t="shared" si="6"/>
        <v>0</v>
      </c>
      <c r="F99">
        <f t="shared" si="6"/>
        <v>1.6420319999999984</v>
      </c>
      <c r="G99">
        <f t="shared" si="6"/>
        <v>0</v>
      </c>
      <c r="H99">
        <f t="shared" si="6"/>
        <v>0</v>
      </c>
      <c r="I99">
        <f t="shared" si="6"/>
        <v>1.0877800000000017</v>
      </c>
      <c r="J99">
        <f t="shared" si="6"/>
        <v>0.90337800000000157</v>
      </c>
      <c r="K99">
        <f t="shared" si="6"/>
        <v>16.482718991999985</v>
      </c>
      <c r="L99">
        <f t="shared" si="6"/>
        <v>15.675659999999962</v>
      </c>
      <c r="M99">
        <f t="shared" si="6"/>
        <v>2.1415000000000002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0.41112000000000098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10.039814999999994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0.1682648000000001</v>
      </c>
      <c r="AA99">
        <f t="shared" si="6"/>
        <v>0.45819999999999972</v>
      </c>
      <c r="AB99">
        <f t="shared" si="6"/>
        <v>0.48447884999999952</v>
      </c>
      <c r="AC99">
        <f t="shared" si="6"/>
        <v>0.36051131799999947</v>
      </c>
      <c r="AD99">
        <f t="shared" si="6"/>
        <v>0.53820842500000021</v>
      </c>
      <c r="AE99">
        <f t="shared" si="6"/>
        <v>1.1864773440000005</v>
      </c>
      <c r="AF99">
        <f t="shared" si="6"/>
        <v>0.25557120000000044</v>
      </c>
      <c r="AG99">
        <f t="shared" si="6"/>
        <v>0.48700799999999933</v>
      </c>
      <c r="AH99">
        <f t="shared" si="6"/>
        <v>1.8914667750000012</v>
      </c>
      <c r="AI99">
        <f t="shared" si="6"/>
        <v>0.146395</v>
      </c>
      <c r="AJ99">
        <f t="shared" si="6"/>
        <v>0</v>
      </c>
      <c r="AK99">
        <f t="shared" si="6"/>
        <v>1.2334680000000007</v>
      </c>
      <c r="AL99">
        <f t="shared" si="6"/>
        <v>1.3731935000000006</v>
      </c>
      <c r="AM99">
        <f t="shared" si="6"/>
        <v>0.13330000000000009</v>
      </c>
      <c r="AN99">
        <f t="shared" si="6"/>
        <v>8.2259000000000065E-3</v>
      </c>
      <c r="AO99">
        <f t="shared" si="6"/>
        <v>0.73943205000000012</v>
      </c>
      <c r="AP99">
        <f t="shared" si="6"/>
        <v>0.18363134999999986</v>
      </c>
      <c r="AQ99">
        <f t="shared" si="6"/>
        <v>0.28980000000000011</v>
      </c>
      <c r="AR99">
        <f t="shared" si="6"/>
        <v>0.76871724299999977</v>
      </c>
      <c r="AS99">
        <f t="shared" si="6"/>
        <v>0</v>
      </c>
      <c r="AT99">
        <f t="shared" si="6"/>
        <v>0.30652800000000019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3.4250000000000058E-2</v>
      </c>
      <c r="AY99">
        <f t="shared" si="6"/>
        <v>0</v>
      </c>
      <c r="AZ99">
        <f t="shared" si="6"/>
        <v>1.791957499999999</v>
      </c>
      <c r="BA99">
        <f>SUM(B99:AZ99)</f>
        <v>77.064198190999932</v>
      </c>
      <c r="BD99">
        <f t="shared" ref="BD99:BW99" si="7">SUM(BD3:BD98)/4000</f>
        <v>0.58775999999999939</v>
      </c>
      <c r="BE99">
        <f t="shared" si="7"/>
        <v>9.491250000000008E-2</v>
      </c>
      <c r="BF99">
        <f t="shared" si="7"/>
        <v>2.6004999999999952E-2</v>
      </c>
      <c r="BG99">
        <f t="shared" si="7"/>
        <v>4.2760000000000027E-2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7.3364999999999972E-2</v>
      </c>
      <c r="BL99">
        <f t="shared" si="7"/>
        <v>8.1245000000000095E-2</v>
      </c>
      <c r="BM99">
        <f t="shared" si="7"/>
        <v>3.8640000000000049E-2</v>
      </c>
      <c r="BN99">
        <f t="shared" si="7"/>
        <v>1.2560000000000003E-2</v>
      </c>
      <c r="BO99">
        <f t="shared" si="7"/>
        <v>0.37667000000000039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1.791957499999999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360</v>
      </c>
      <c r="L3">
        <v>445</v>
      </c>
      <c r="M3">
        <v>92</v>
      </c>
      <c r="N3">
        <v>118.125</v>
      </c>
      <c r="O3">
        <v>123.66562500000001</v>
      </c>
      <c r="P3">
        <v>139.31</v>
      </c>
      <c r="Q3">
        <v>9.3510000000000009</v>
      </c>
      <c r="R3">
        <v>23.767099999999999</v>
      </c>
      <c r="S3">
        <v>14.703099999999999</v>
      </c>
      <c r="T3">
        <v>0</v>
      </c>
      <c r="U3">
        <v>410.625</v>
      </c>
      <c r="V3">
        <v>11.625400000000001</v>
      </c>
      <c r="W3">
        <v>19.515799999999999</v>
      </c>
      <c r="X3">
        <v>97.729200000000006</v>
      </c>
      <c r="Y3">
        <v>0</v>
      </c>
      <c r="Z3">
        <v>0</v>
      </c>
      <c r="AA3">
        <v>37.92</v>
      </c>
      <c r="AB3">
        <v>13.0634</v>
      </c>
      <c r="AC3">
        <v>9.6778399999999998</v>
      </c>
      <c r="AD3">
        <v>18.229800000000001</v>
      </c>
      <c r="AE3">
        <v>49.436556000000003</v>
      </c>
      <c r="AF3">
        <v>17.748000000000001</v>
      </c>
      <c r="AG3">
        <v>20.292000000000002</v>
      </c>
      <c r="AH3">
        <v>93.563599999999994</v>
      </c>
      <c r="AI3">
        <v>0</v>
      </c>
      <c r="AJ3">
        <v>0</v>
      </c>
      <c r="AK3">
        <v>51.394500000000001</v>
      </c>
      <c r="AL3">
        <v>48.804000000000002</v>
      </c>
      <c r="AM3">
        <v>0</v>
      </c>
      <c r="AN3">
        <v>0</v>
      </c>
      <c r="AO3">
        <v>30.87</v>
      </c>
      <c r="AP3">
        <v>3.843</v>
      </c>
      <c r="AQ3">
        <v>22.302</v>
      </c>
      <c r="AR3">
        <v>53.543999999999997</v>
      </c>
      <c r="AS3">
        <v>32.9574</v>
      </c>
      <c r="AT3">
        <v>12.772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74.709999999999994</v>
      </c>
      <c r="BA3">
        <f>SUM(B3:AZ3)</f>
        <v>2458.5453209999996</v>
      </c>
      <c r="BB3">
        <v>0</v>
      </c>
      <c r="BD3">
        <v>24.08</v>
      </c>
      <c r="BE3">
        <v>3.81</v>
      </c>
      <c r="BF3">
        <v>1.07</v>
      </c>
      <c r="BG3">
        <v>1.8</v>
      </c>
      <c r="BH3">
        <v>5.81</v>
      </c>
      <c r="BI3">
        <v>4.78</v>
      </c>
      <c r="BJ3">
        <v>1.56</v>
      </c>
      <c r="BK3">
        <v>3.34</v>
      </c>
      <c r="BL3">
        <v>3.4</v>
      </c>
      <c r="BM3">
        <v>1.61</v>
      </c>
      <c r="BN3">
        <v>0.53</v>
      </c>
      <c r="BO3">
        <v>15.93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74.709999999999994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360</v>
      </c>
      <c r="L4">
        <v>445</v>
      </c>
      <c r="M4">
        <v>92</v>
      </c>
      <c r="N4">
        <v>118.125</v>
      </c>
      <c r="O4">
        <v>123.66562500000001</v>
      </c>
      <c r="P4">
        <v>139.31</v>
      </c>
      <c r="Q4">
        <v>9.3510000000000009</v>
      </c>
      <c r="R4">
        <v>23.767099999999999</v>
      </c>
      <c r="S4">
        <v>14.703099999999999</v>
      </c>
      <c r="T4">
        <v>0</v>
      </c>
      <c r="U4">
        <v>410.625</v>
      </c>
      <c r="V4">
        <v>11.625400000000001</v>
      </c>
      <c r="W4">
        <v>19.515799999999999</v>
      </c>
      <c r="X4">
        <v>97.729200000000006</v>
      </c>
      <c r="Y4">
        <v>0</v>
      </c>
      <c r="Z4">
        <v>0</v>
      </c>
      <c r="AA4">
        <v>37.92</v>
      </c>
      <c r="AB4">
        <v>13.0634</v>
      </c>
      <c r="AC4">
        <v>9.6778399999999998</v>
      </c>
      <c r="AD4">
        <v>18.229800000000001</v>
      </c>
      <c r="AE4">
        <v>49.436556000000003</v>
      </c>
      <c r="AF4">
        <v>17.748000000000001</v>
      </c>
      <c r="AG4">
        <v>20.292000000000002</v>
      </c>
      <c r="AH4">
        <v>85.23</v>
      </c>
      <c r="AI4">
        <v>0</v>
      </c>
      <c r="AJ4">
        <v>0</v>
      </c>
      <c r="AK4">
        <v>51.394500000000001</v>
      </c>
      <c r="AL4">
        <v>48.804000000000002</v>
      </c>
      <c r="AM4">
        <v>0</v>
      </c>
      <c r="AN4">
        <v>0</v>
      </c>
      <c r="AO4">
        <v>30.87</v>
      </c>
      <c r="AP4">
        <v>3.843</v>
      </c>
      <c r="AQ4">
        <v>22.302</v>
      </c>
      <c r="AR4">
        <v>53.543999999999997</v>
      </c>
      <c r="AS4">
        <v>32.9574</v>
      </c>
      <c r="AT4">
        <v>12.772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74.709999999999994</v>
      </c>
      <c r="BA4">
        <f t="shared" ref="BA4:BA67" si="1">SUM(B4:AZ4)</f>
        <v>2450.2117209999997</v>
      </c>
      <c r="BB4">
        <v>1</v>
      </c>
      <c r="BD4">
        <v>24.08</v>
      </c>
      <c r="BE4">
        <v>3.81</v>
      </c>
      <c r="BF4">
        <v>1.07</v>
      </c>
      <c r="BG4">
        <v>1.8</v>
      </c>
      <c r="BH4">
        <v>5.81</v>
      </c>
      <c r="BI4">
        <v>4.78</v>
      </c>
      <c r="BJ4">
        <v>1.56</v>
      </c>
      <c r="BK4">
        <v>3.34</v>
      </c>
      <c r="BL4">
        <v>3.4</v>
      </c>
      <c r="BM4">
        <v>1.61</v>
      </c>
      <c r="BN4">
        <v>0.53</v>
      </c>
      <c r="BO4">
        <v>15.93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74.709999999999994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360</v>
      </c>
      <c r="L5">
        <v>445</v>
      </c>
      <c r="M5">
        <v>92</v>
      </c>
      <c r="N5">
        <v>118.125</v>
      </c>
      <c r="O5">
        <v>123.66562500000001</v>
      </c>
      <c r="P5">
        <v>139.31</v>
      </c>
      <c r="Q5">
        <v>9.3510000000000009</v>
      </c>
      <c r="R5">
        <v>23.767099999999999</v>
      </c>
      <c r="S5">
        <v>14.703099999999999</v>
      </c>
      <c r="T5">
        <v>0</v>
      </c>
      <c r="U5">
        <v>410.625</v>
      </c>
      <c r="V5">
        <v>11.625400000000001</v>
      </c>
      <c r="W5">
        <v>19.515799999999999</v>
      </c>
      <c r="X5">
        <v>97.729200000000006</v>
      </c>
      <c r="Y5">
        <v>0</v>
      </c>
      <c r="Z5">
        <v>0</v>
      </c>
      <c r="AA5">
        <v>37.92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17.748000000000001</v>
      </c>
      <c r="AG5">
        <v>20.292000000000002</v>
      </c>
      <c r="AH5">
        <v>85.23</v>
      </c>
      <c r="AI5">
        <v>0</v>
      </c>
      <c r="AJ5">
        <v>0</v>
      </c>
      <c r="AK5">
        <v>51.394500000000001</v>
      </c>
      <c r="AL5">
        <v>48.804000000000002</v>
      </c>
      <c r="AM5">
        <v>0</v>
      </c>
      <c r="AN5">
        <v>0</v>
      </c>
      <c r="AO5">
        <v>30.87</v>
      </c>
      <c r="AP5">
        <v>3.843</v>
      </c>
      <c r="AQ5">
        <v>14.868</v>
      </c>
      <c r="AR5">
        <v>53.543999999999997</v>
      </c>
      <c r="AS5">
        <v>32.9574</v>
      </c>
      <c r="AT5">
        <v>12.772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74.709999999999994</v>
      </c>
      <c r="BA5">
        <f t="shared" si="1"/>
        <v>2442.7777209999995</v>
      </c>
      <c r="BB5">
        <v>2</v>
      </c>
      <c r="BD5">
        <v>24.08</v>
      </c>
      <c r="BE5">
        <v>3.81</v>
      </c>
      <c r="BF5">
        <v>1.07</v>
      </c>
      <c r="BG5">
        <v>1.8</v>
      </c>
      <c r="BH5">
        <v>5.81</v>
      </c>
      <c r="BI5">
        <v>4.78</v>
      </c>
      <c r="BJ5">
        <v>1.56</v>
      </c>
      <c r="BK5">
        <v>3.34</v>
      </c>
      <c r="BL5">
        <v>3.4</v>
      </c>
      <c r="BM5">
        <v>1.61</v>
      </c>
      <c r="BN5">
        <v>0.53</v>
      </c>
      <c r="BO5">
        <v>15.93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74.709999999999994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360</v>
      </c>
      <c r="L6">
        <v>445</v>
      </c>
      <c r="M6">
        <v>92</v>
      </c>
      <c r="N6">
        <v>118.125</v>
      </c>
      <c r="O6">
        <v>123.66562500000001</v>
      </c>
      <c r="P6">
        <v>139.31</v>
      </c>
      <c r="Q6">
        <v>9.3510000000000009</v>
      </c>
      <c r="R6">
        <v>23.767099999999999</v>
      </c>
      <c r="S6">
        <v>14.703099999999999</v>
      </c>
      <c r="T6">
        <v>0</v>
      </c>
      <c r="U6">
        <v>410.625</v>
      </c>
      <c r="V6">
        <v>11.625400000000001</v>
      </c>
      <c r="W6">
        <v>19.515799999999999</v>
      </c>
      <c r="X6">
        <v>97.729200000000006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17.748000000000001</v>
      </c>
      <c r="AG6">
        <v>20.292000000000002</v>
      </c>
      <c r="AH6">
        <v>56.82</v>
      </c>
      <c r="AI6">
        <v>0</v>
      </c>
      <c r="AJ6">
        <v>0</v>
      </c>
      <c r="AK6">
        <v>51.394500000000001</v>
      </c>
      <c r="AL6">
        <v>48.804000000000002</v>
      </c>
      <c r="AM6">
        <v>0</v>
      </c>
      <c r="AN6">
        <v>0</v>
      </c>
      <c r="AO6">
        <v>30.87</v>
      </c>
      <c r="AP6">
        <v>3.843</v>
      </c>
      <c r="AQ6">
        <v>14.868</v>
      </c>
      <c r="AR6">
        <v>53.543999999999997</v>
      </c>
      <c r="AS6">
        <v>32.9574</v>
      </c>
      <c r="AT6">
        <v>12.772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74.709999999999994</v>
      </c>
      <c r="BA6">
        <f t="shared" si="1"/>
        <v>2404.4927209999996</v>
      </c>
      <c r="BB6">
        <v>3</v>
      </c>
      <c r="BD6">
        <v>24.08</v>
      </c>
      <c r="BE6">
        <v>3.81</v>
      </c>
      <c r="BF6">
        <v>1.07</v>
      </c>
      <c r="BG6">
        <v>1.8</v>
      </c>
      <c r="BH6">
        <v>5.81</v>
      </c>
      <c r="BI6">
        <v>4.78</v>
      </c>
      <c r="BJ6">
        <v>1.56</v>
      </c>
      <c r="BK6">
        <v>3.34</v>
      </c>
      <c r="BL6">
        <v>3.4</v>
      </c>
      <c r="BM6">
        <v>1.61</v>
      </c>
      <c r="BN6">
        <v>0.53</v>
      </c>
      <c r="BO6">
        <v>15.93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74.709999999999994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</v>
      </c>
      <c r="L7">
        <v>367.271049</v>
      </c>
      <c r="M7">
        <v>92</v>
      </c>
      <c r="N7">
        <v>118.125</v>
      </c>
      <c r="O7">
        <v>123.66562500000001</v>
      </c>
      <c r="P7">
        <v>139.31</v>
      </c>
      <c r="Q7">
        <v>4.351</v>
      </c>
      <c r="R7">
        <v>10.767099999999999</v>
      </c>
      <c r="S7">
        <v>6.7031000000000001</v>
      </c>
      <c r="T7">
        <v>0</v>
      </c>
      <c r="U7">
        <v>416.25</v>
      </c>
      <c r="V7">
        <v>5.2653999999999996</v>
      </c>
      <c r="W7">
        <v>11.020422999999999</v>
      </c>
      <c r="X7">
        <v>62.470100000000002</v>
      </c>
      <c r="Y7">
        <v>0</v>
      </c>
      <c r="Z7">
        <v>0</v>
      </c>
      <c r="AA7">
        <v>13.43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17.748000000000001</v>
      </c>
      <c r="AG7">
        <v>20.292000000000002</v>
      </c>
      <c r="AH7">
        <v>56.82</v>
      </c>
      <c r="AI7">
        <v>0</v>
      </c>
      <c r="AJ7">
        <v>0</v>
      </c>
      <c r="AK7">
        <v>51.394500000000001</v>
      </c>
      <c r="AL7">
        <v>48.804000000000002</v>
      </c>
      <c r="AM7">
        <v>0</v>
      </c>
      <c r="AN7">
        <v>0</v>
      </c>
      <c r="AO7">
        <v>30.87</v>
      </c>
      <c r="AP7">
        <v>3.843</v>
      </c>
      <c r="AQ7">
        <v>7.4340000000000002</v>
      </c>
      <c r="AR7">
        <v>49.68</v>
      </c>
      <c r="AS7">
        <v>32.9574</v>
      </c>
      <c r="AT7">
        <v>12.772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74.709999999999994</v>
      </c>
      <c r="BA7">
        <f t="shared" si="1"/>
        <v>2228.3612929999999</v>
      </c>
      <c r="BB7">
        <v>4</v>
      </c>
      <c r="BD7">
        <v>24.08</v>
      </c>
      <c r="BE7">
        <v>3.81</v>
      </c>
      <c r="BF7">
        <v>1.07</v>
      </c>
      <c r="BG7">
        <v>1.8</v>
      </c>
      <c r="BH7">
        <v>5.81</v>
      </c>
      <c r="BI7">
        <v>4.78</v>
      </c>
      <c r="BJ7">
        <v>1.56</v>
      </c>
      <c r="BK7">
        <v>3.34</v>
      </c>
      <c r="BL7">
        <v>3.4</v>
      </c>
      <c r="BM7">
        <v>1.61</v>
      </c>
      <c r="BN7">
        <v>0.53</v>
      </c>
      <c r="BO7">
        <v>15.93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74.709999999999994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</v>
      </c>
      <c r="L8">
        <v>367.271049</v>
      </c>
      <c r="M8">
        <v>92</v>
      </c>
      <c r="N8">
        <v>118.125</v>
      </c>
      <c r="O8">
        <v>123.66562500000001</v>
      </c>
      <c r="P8">
        <v>139.31</v>
      </c>
      <c r="Q8">
        <v>4.351</v>
      </c>
      <c r="R8">
        <v>10.767099999999999</v>
      </c>
      <c r="S8">
        <v>6.7031000000000001</v>
      </c>
      <c r="T8">
        <v>0</v>
      </c>
      <c r="U8">
        <v>416.25</v>
      </c>
      <c r="V8">
        <v>5.2653999999999996</v>
      </c>
      <c r="W8">
        <v>8.8391999999999999</v>
      </c>
      <c r="X8">
        <v>62.470100000000002</v>
      </c>
      <c r="Y8">
        <v>0</v>
      </c>
      <c r="Z8">
        <v>0</v>
      </c>
      <c r="AA8">
        <v>13.43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17.748000000000001</v>
      </c>
      <c r="AG8">
        <v>20.292000000000002</v>
      </c>
      <c r="AH8">
        <v>37.880000000000003</v>
      </c>
      <c r="AI8">
        <v>0</v>
      </c>
      <c r="AJ8">
        <v>0</v>
      </c>
      <c r="AK8">
        <v>51.394500000000001</v>
      </c>
      <c r="AL8">
        <v>48.804000000000002</v>
      </c>
      <c r="AM8">
        <v>0</v>
      </c>
      <c r="AN8">
        <v>0</v>
      </c>
      <c r="AO8">
        <v>30.87</v>
      </c>
      <c r="AP8">
        <v>3.843</v>
      </c>
      <c r="AQ8">
        <v>7.4340000000000002</v>
      </c>
      <c r="AR8">
        <v>49.68</v>
      </c>
      <c r="AS8">
        <v>32.9574</v>
      </c>
      <c r="AT8">
        <v>9.66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74.709999999999994</v>
      </c>
      <c r="BA8">
        <f t="shared" si="1"/>
        <v>2204.1280700000002</v>
      </c>
      <c r="BB8">
        <v>5</v>
      </c>
      <c r="BD8">
        <v>24.08</v>
      </c>
      <c r="BE8">
        <v>3.81</v>
      </c>
      <c r="BF8">
        <v>1.07</v>
      </c>
      <c r="BG8">
        <v>1.8</v>
      </c>
      <c r="BH8">
        <v>5.81</v>
      </c>
      <c r="BI8">
        <v>4.78</v>
      </c>
      <c r="BJ8">
        <v>1.56</v>
      </c>
      <c r="BK8">
        <v>3.34</v>
      </c>
      <c r="BL8">
        <v>3.4</v>
      </c>
      <c r="BM8">
        <v>1.61</v>
      </c>
      <c r="BN8">
        <v>0.53</v>
      </c>
      <c r="BO8">
        <v>15.93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74.709999999999994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</v>
      </c>
      <c r="L9">
        <v>363.31812600000001</v>
      </c>
      <c r="M9">
        <v>92</v>
      </c>
      <c r="N9">
        <v>118.125</v>
      </c>
      <c r="O9">
        <v>123.66562500000001</v>
      </c>
      <c r="P9">
        <v>139.31</v>
      </c>
      <c r="Q9">
        <v>4.351</v>
      </c>
      <c r="R9">
        <v>18.988692</v>
      </c>
      <c r="S9">
        <v>6.7031000000000001</v>
      </c>
      <c r="T9">
        <v>0</v>
      </c>
      <c r="U9">
        <v>416.25</v>
      </c>
      <c r="V9">
        <v>5.2653999999999996</v>
      </c>
      <c r="W9">
        <v>18.839200000000002</v>
      </c>
      <c r="X9">
        <v>96.470100000000002</v>
      </c>
      <c r="Y9">
        <v>0</v>
      </c>
      <c r="Z9">
        <v>0</v>
      </c>
      <c r="AA9">
        <v>0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17.748000000000001</v>
      </c>
      <c r="AG9">
        <v>20.292000000000002</v>
      </c>
      <c r="AH9">
        <v>37.880000000000003</v>
      </c>
      <c r="AI9">
        <v>0</v>
      </c>
      <c r="AJ9">
        <v>0</v>
      </c>
      <c r="AK9">
        <v>51.394500000000001</v>
      </c>
      <c r="AL9">
        <v>48.804000000000002</v>
      </c>
      <c r="AM9">
        <v>0</v>
      </c>
      <c r="AN9">
        <v>0</v>
      </c>
      <c r="AO9">
        <v>30.87</v>
      </c>
      <c r="AP9">
        <v>10.760400000000001</v>
      </c>
      <c r="AQ9">
        <v>0</v>
      </c>
      <c r="AR9">
        <v>53.543999999999997</v>
      </c>
      <c r="AS9">
        <v>32.9574</v>
      </c>
      <c r="AT9">
        <v>12.772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71.92</v>
      </c>
      <c r="BA9">
        <f t="shared" si="1"/>
        <v>2242.6361390000002</v>
      </c>
      <c r="BB9">
        <v>6</v>
      </c>
      <c r="BD9">
        <v>23.24</v>
      </c>
      <c r="BE9">
        <v>3.76</v>
      </c>
      <c r="BF9">
        <v>1.01</v>
      </c>
      <c r="BG9">
        <v>1.8</v>
      </c>
      <c r="BH9">
        <v>5.63</v>
      </c>
      <c r="BI9">
        <v>4.78</v>
      </c>
      <c r="BJ9">
        <v>1.51</v>
      </c>
      <c r="BK9">
        <v>3.13</v>
      </c>
      <c r="BL9">
        <v>3.29</v>
      </c>
      <c r="BM9">
        <v>1.61</v>
      </c>
      <c r="BN9">
        <v>0.53</v>
      </c>
      <c r="BO9">
        <v>14.87</v>
      </c>
      <c r="BP9">
        <v>0</v>
      </c>
      <c r="BQ9">
        <v>4.38</v>
      </c>
      <c r="BR9">
        <v>1.94</v>
      </c>
      <c r="BS9">
        <v>0.44</v>
      </c>
      <c r="BT9">
        <v>0</v>
      </c>
      <c r="BU9">
        <v>0</v>
      </c>
      <c r="BV9">
        <v>0</v>
      </c>
      <c r="BW9">
        <f t="shared" si="2"/>
        <v>71.92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</v>
      </c>
      <c r="L10">
        <v>363.31812600000001</v>
      </c>
      <c r="M10">
        <v>92</v>
      </c>
      <c r="N10">
        <v>118.125</v>
      </c>
      <c r="O10">
        <v>123.66562500000001</v>
      </c>
      <c r="P10">
        <v>139.31</v>
      </c>
      <c r="Q10">
        <v>4.351</v>
      </c>
      <c r="R10">
        <v>18.988692</v>
      </c>
      <c r="S10">
        <v>6.7031000000000001</v>
      </c>
      <c r="T10">
        <v>0</v>
      </c>
      <c r="U10">
        <v>416.25</v>
      </c>
      <c r="V10">
        <v>5.2653999999999996</v>
      </c>
      <c r="W10">
        <v>8.8391999999999999</v>
      </c>
      <c r="X10">
        <v>62.470100000000002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18.229800000000001</v>
      </c>
      <c r="AE10">
        <v>49.436556000000003</v>
      </c>
      <c r="AF10">
        <v>17.748000000000001</v>
      </c>
      <c r="AG10">
        <v>20.292000000000002</v>
      </c>
      <c r="AH10">
        <v>37.880000000000003</v>
      </c>
      <c r="AI10">
        <v>0</v>
      </c>
      <c r="AJ10">
        <v>0</v>
      </c>
      <c r="AK10">
        <v>51.394500000000001</v>
      </c>
      <c r="AL10">
        <v>48.804000000000002</v>
      </c>
      <c r="AM10">
        <v>0</v>
      </c>
      <c r="AN10">
        <v>0</v>
      </c>
      <c r="AO10">
        <v>30.87</v>
      </c>
      <c r="AP10">
        <v>10.760400000000001</v>
      </c>
      <c r="AQ10">
        <v>0</v>
      </c>
      <c r="AR10">
        <v>53.543999999999997</v>
      </c>
      <c r="AS10">
        <v>32.9574</v>
      </c>
      <c r="AT10">
        <v>12.772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71.92</v>
      </c>
      <c r="BA10">
        <f t="shared" si="1"/>
        <v>2175.8948989999999</v>
      </c>
      <c r="BB10">
        <v>7</v>
      </c>
      <c r="BD10">
        <v>23.24</v>
      </c>
      <c r="BE10">
        <v>3.76</v>
      </c>
      <c r="BF10">
        <v>1.01</v>
      </c>
      <c r="BG10">
        <v>1.8</v>
      </c>
      <c r="BH10">
        <v>5.63</v>
      </c>
      <c r="BI10">
        <v>4.78</v>
      </c>
      <c r="BJ10">
        <v>1.51</v>
      </c>
      <c r="BK10">
        <v>3.13</v>
      </c>
      <c r="BL10">
        <v>3.29</v>
      </c>
      <c r="BM10">
        <v>1.61</v>
      </c>
      <c r="BN10">
        <v>0.53</v>
      </c>
      <c r="BO10">
        <v>14.87</v>
      </c>
      <c r="BP10">
        <v>0</v>
      </c>
      <c r="BQ10">
        <v>4.38</v>
      </c>
      <c r="BR10">
        <v>1.94</v>
      </c>
      <c r="BS10">
        <v>0.44</v>
      </c>
      <c r="BT10">
        <v>0</v>
      </c>
      <c r="BU10">
        <v>0</v>
      </c>
      <c r="BV10">
        <v>0</v>
      </c>
      <c r="BW10">
        <f t="shared" si="2"/>
        <v>71.92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376.17086599999999</v>
      </c>
      <c r="L11">
        <v>363.31812600000001</v>
      </c>
      <c r="M11">
        <v>92</v>
      </c>
      <c r="N11">
        <v>118.125</v>
      </c>
      <c r="O11">
        <v>123.66562500000001</v>
      </c>
      <c r="P11">
        <v>139.31</v>
      </c>
      <c r="Q11">
        <v>10.382989999999999</v>
      </c>
      <c r="R11">
        <v>16.599536000000001</v>
      </c>
      <c r="S11">
        <v>12.481654000000001</v>
      </c>
      <c r="T11">
        <v>0</v>
      </c>
      <c r="U11">
        <v>418.77</v>
      </c>
      <c r="V11">
        <v>0</v>
      </c>
      <c r="W11">
        <v>5</v>
      </c>
      <c r="X11">
        <v>40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18.229800000000001</v>
      </c>
      <c r="AE11">
        <v>49.436556000000003</v>
      </c>
      <c r="AF11">
        <v>17.748000000000001</v>
      </c>
      <c r="AG11">
        <v>20.292000000000002</v>
      </c>
      <c r="AH11">
        <v>37.880000000000003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</v>
      </c>
      <c r="AO11">
        <v>30.87</v>
      </c>
      <c r="AP11">
        <v>7.0454999999999997</v>
      </c>
      <c r="AQ11">
        <v>0</v>
      </c>
      <c r="AR11">
        <v>53.543999999999997</v>
      </c>
      <c r="AS11">
        <v>32.9574</v>
      </c>
      <c r="AT11">
        <v>12.772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71.109999999999985</v>
      </c>
      <c r="BA11">
        <f t="shared" si="1"/>
        <v>2204.7675530000001</v>
      </c>
      <c r="BB11">
        <v>8</v>
      </c>
      <c r="BD11">
        <v>23.24</v>
      </c>
      <c r="BE11">
        <v>3.72</v>
      </c>
      <c r="BF11">
        <v>1.06</v>
      </c>
      <c r="BG11">
        <v>1.75</v>
      </c>
      <c r="BH11">
        <v>5.45</v>
      </c>
      <c r="BI11">
        <v>4.6900000000000004</v>
      </c>
      <c r="BJ11">
        <v>1.55</v>
      </c>
      <c r="BK11">
        <v>3.13</v>
      </c>
      <c r="BL11">
        <v>3.26</v>
      </c>
      <c r="BM11">
        <v>1.61</v>
      </c>
      <c r="BN11">
        <v>0.51</v>
      </c>
      <c r="BO11">
        <v>14.51</v>
      </c>
      <c r="BP11">
        <v>0</v>
      </c>
      <c r="BQ11">
        <v>4.25</v>
      </c>
      <c r="BR11">
        <v>1.94</v>
      </c>
      <c r="BS11">
        <v>0.44</v>
      </c>
      <c r="BT11">
        <v>0</v>
      </c>
      <c r="BU11">
        <v>0</v>
      </c>
      <c r="BV11">
        <v>0</v>
      </c>
      <c r="BW11">
        <f t="shared" si="2"/>
        <v>71.109999999999985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376.17086599999999</v>
      </c>
      <c r="L12">
        <v>363.31812600000001</v>
      </c>
      <c r="M12">
        <v>92</v>
      </c>
      <c r="N12">
        <v>118.125</v>
      </c>
      <c r="O12">
        <v>123.66562500000001</v>
      </c>
      <c r="P12">
        <v>139.31</v>
      </c>
      <c r="Q12">
        <v>10.382989999999999</v>
      </c>
      <c r="R12">
        <v>16.599536000000001</v>
      </c>
      <c r="S12">
        <v>12.481654000000001</v>
      </c>
      <c r="T12">
        <v>0</v>
      </c>
      <c r="U12">
        <v>418.77</v>
      </c>
      <c r="V12">
        <v>0</v>
      </c>
      <c r="W12">
        <v>5</v>
      </c>
      <c r="X12">
        <v>40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18.229800000000001</v>
      </c>
      <c r="AE12">
        <v>49.436556000000003</v>
      </c>
      <c r="AF12">
        <v>17.748000000000001</v>
      </c>
      <c r="AG12">
        <v>20.292000000000002</v>
      </c>
      <c r="AH12">
        <v>37.880000000000003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</v>
      </c>
      <c r="AO12">
        <v>30.87</v>
      </c>
      <c r="AP12">
        <v>7.0454999999999997</v>
      </c>
      <c r="AQ12">
        <v>0</v>
      </c>
      <c r="AR12">
        <v>53.543999999999997</v>
      </c>
      <c r="AS12">
        <v>32.9574</v>
      </c>
      <c r="AT12">
        <v>12.772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71.109999999999985</v>
      </c>
      <c r="BA12">
        <f t="shared" si="1"/>
        <v>2204.7675530000001</v>
      </c>
      <c r="BB12">
        <v>9</v>
      </c>
      <c r="BD12">
        <v>23.24</v>
      </c>
      <c r="BE12">
        <v>3.72</v>
      </c>
      <c r="BF12">
        <v>1.06</v>
      </c>
      <c r="BG12">
        <v>1.75</v>
      </c>
      <c r="BH12">
        <v>5.45</v>
      </c>
      <c r="BI12">
        <v>4.6900000000000004</v>
      </c>
      <c r="BJ12">
        <v>1.55</v>
      </c>
      <c r="BK12">
        <v>3.13</v>
      </c>
      <c r="BL12">
        <v>3.26</v>
      </c>
      <c r="BM12">
        <v>1.61</v>
      </c>
      <c r="BN12">
        <v>0.51</v>
      </c>
      <c r="BO12">
        <v>14.51</v>
      </c>
      <c r="BP12">
        <v>0</v>
      </c>
      <c r="BQ12">
        <v>4.25</v>
      </c>
      <c r="BR12">
        <v>1.94</v>
      </c>
      <c r="BS12">
        <v>0.44</v>
      </c>
      <c r="BT12">
        <v>0</v>
      </c>
      <c r="BU12">
        <v>0</v>
      </c>
      <c r="BV12">
        <v>0</v>
      </c>
      <c r="BW12">
        <f t="shared" si="2"/>
        <v>71.109999999999985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376.17086599999999</v>
      </c>
      <c r="L13">
        <v>366.83996400000001</v>
      </c>
      <c r="M13">
        <v>92</v>
      </c>
      <c r="N13">
        <v>118.125</v>
      </c>
      <c r="O13">
        <v>123.66562500000001</v>
      </c>
      <c r="P13">
        <v>139.31</v>
      </c>
      <c r="Q13">
        <v>10.382989999999999</v>
      </c>
      <c r="R13">
        <v>16.599536000000001</v>
      </c>
      <c r="S13">
        <v>12.481654000000001</v>
      </c>
      <c r="T13">
        <v>0</v>
      </c>
      <c r="U13">
        <v>418.77</v>
      </c>
      <c r="V13">
        <v>0</v>
      </c>
      <c r="W13">
        <v>5</v>
      </c>
      <c r="X13">
        <v>61.58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18.229800000000001</v>
      </c>
      <c r="AE13">
        <v>49.436556000000003</v>
      </c>
      <c r="AF13">
        <v>17.748000000000001</v>
      </c>
      <c r="AG13">
        <v>20.292000000000002</v>
      </c>
      <c r="AH13">
        <v>37.880000000000003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</v>
      </c>
      <c r="AO13">
        <v>30.87</v>
      </c>
      <c r="AP13">
        <v>12.041399999999999</v>
      </c>
      <c r="AQ13">
        <v>0</v>
      </c>
      <c r="AR13">
        <v>49.68</v>
      </c>
      <c r="AS13">
        <v>32.9574</v>
      </c>
      <c r="AT13">
        <v>12.772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71.109999999999985</v>
      </c>
      <c r="BA13">
        <f t="shared" si="1"/>
        <v>2231.001291</v>
      </c>
      <c r="BB13">
        <v>10</v>
      </c>
      <c r="BD13">
        <v>23.24</v>
      </c>
      <c r="BE13">
        <v>3.72</v>
      </c>
      <c r="BF13">
        <v>1.06</v>
      </c>
      <c r="BG13">
        <v>1.75</v>
      </c>
      <c r="BH13">
        <v>5.45</v>
      </c>
      <c r="BI13">
        <v>4.6900000000000004</v>
      </c>
      <c r="BJ13">
        <v>1.55</v>
      </c>
      <c r="BK13">
        <v>3.13</v>
      </c>
      <c r="BL13">
        <v>3.26</v>
      </c>
      <c r="BM13">
        <v>1.61</v>
      </c>
      <c r="BN13">
        <v>0.51</v>
      </c>
      <c r="BO13">
        <v>14.51</v>
      </c>
      <c r="BP13">
        <v>0</v>
      </c>
      <c r="BQ13">
        <v>4.25</v>
      </c>
      <c r="BR13">
        <v>1.94</v>
      </c>
      <c r="BS13">
        <v>0.44</v>
      </c>
      <c r="BT13">
        <v>0</v>
      </c>
      <c r="BU13">
        <v>0</v>
      </c>
      <c r="BV13">
        <v>0</v>
      </c>
      <c r="BW13">
        <f t="shared" si="2"/>
        <v>71.109999999999985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376.17086599999999</v>
      </c>
      <c r="L14">
        <v>366.83996400000001</v>
      </c>
      <c r="M14">
        <v>92</v>
      </c>
      <c r="N14">
        <v>118.125</v>
      </c>
      <c r="O14">
        <v>123.66562500000001</v>
      </c>
      <c r="P14">
        <v>139.31</v>
      </c>
      <c r="Q14">
        <v>10.382989999999999</v>
      </c>
      <c r="R14">
        <v>16.599536000000001</v>
      </c>
      <c r="S14">
        <v>12.481654000000001</v>
      </c>
      <c r="T14">
        <v>0</v>
      </c>
      <c r="U14">
        <v>418.77</v>
      </c>
      <c r="V14">
        <v>0</v>
      </c>
      <c r="W14">
        <v>5</v>
      </c>
      <c r="X14">
        <v>61.58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18.229800000000001</v>
      </c>
      <c r="AE14">
        <v>49.436556000000003</v>
      </c>
      <c r="AF14">
        <v>17.748000000000001</v>
      </c>
      <c r="AG14">
        <v>20.292000000000002</v>
      </c>
      <c r="AH14">
        <v>37.880000000000003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</v>
      </c>
      <c r="AO14">
        <v>30.87</v>
      </c>
      <c r="AP14">
        <v>12.041399999999999</v>
      </c>
      <c r="AQ14">
        <v>0</v>
      </c>
      <c r="AR14">
        <v>49.68</v>
      </c>
      <c r="AS14">
        <v>32.9574</v>
      </c>
      <c r="AT14">
        <v>12.772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71.109999999999985</v>
      </c>
      <c r="BA14">
        <f t="shared" si="1"/>
        <v>2231.001291</v>
      </c>
      <c r="BB14">
        <v>11</v>
      </c>
      <c r="BD14">
        <v>23.24</v>
      </c>
      <c r="BE14">
        <v>3.72</v>
      </c>
      <c r="BF14">
        <v>1.06</v>
      </c>
      <c r="BG14">
        <v>1.75</v>
      </c>
      <c r="BH14">
        <v>5.45</v>
      </c>
      <c r="BI14">
        <v>4.6900000000000004</v>
      </c>
      <c r="BJ14">
        <v>1.55</v>
      </c>
      <c r="BK14">
        <v>3.13</v>
      </c>
      <c r="BL14">
        <v>3.26</v>
      </c>
      <c r="BM14">
        <v>1.61</v>
      </c>
      <c r="BN14">
        <v>0.51</v>
      </c>
      <c r="BO14">
        <v>14.51</v>
      </c>
      <c r="BP14">
        <v>0</v>
      </c>
      <c r="BQ14">
        <v>4.25</v>
      </c>
      <c r="BR14">
        <v>1.94</v>
      </c>
      <c r="BS14">
        <v>0.44</v>
      </c>
      <c r="BT14">
        <v>0</v>
      </c>
      <c r="BU14">
        <v>0</v>
      </c>
      <c r="BV14">
        <v>0</v>
      </c>
      <c r="BW14">
        <f t="shared" si="2"/>
        <v>71.109999999999985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376.17086599999999</v>
      </c>
      <c r="L15">
        <v>344.98092300000002</v>
      </c>
      <c r="M15">
        <v>92</v>
      </c>
      <c r="N15">
        <v>118.125</v>
      </c>
      <c r="O15">
        <v>123.66562500000001</v>
      </c>
      <c r="P15">
        <v>139.31</v>
      </c>
      <c r="Q15">
        <v>10.382989999999999</v>
      </c>
      <c r="R15">
        <v>20.660323000000002</v>
      </c>
      <c r="S15">
        <v>12.481654000000001</v>
      </c>
      <c r="T15">
        <v>0</v>
      </c>
      <c r="U15">
        <v>418.77</v>
      </c>
      <c r="V15">
        <v>0</v>
      </c>
      <c r="W15">
        <v>5</v>
      </c>
      <c r="X15">
        <v>40.15</v>
      </c>
      <c r="Y15">
        <v>0</v>
      </c>
      <c r="Z15">
        <v>0</v>
      </c>
      <c r="AA15">
        <v>0</v>
      </c>
      <c r="AB15">
        <v>3.9990000000000001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20.292000000000002</v>
      </c>
      <c r="AH15">
        <v>37.880000000000003</v>
      </c>
      <c r="AI15">
        <v>0</v>
      </c>
      <c r="AJ15">
        <v>0</v>
      </c>
      <c r="AK15">
        <v>51.394500000000001</v>
      </c>
      <c r="AL15">
        <v>83.664000000000001</v>
      </c>
      <c r="AM15">
        <v>0</v>
      </c>
      <c r="AN15">
        <v>0</v>
      </c>
      <c r="AO15">
        <v>30.87</v>
      </c>
      <c r="AP15">
        <v>7.0454999999999997</v>
      </c>
      <c r="AQ15">
        <v>0</v>
      </c>
      <c r="AR15">
        <v>49.68</v>
      </c>
      <c r="AS15">
        <v>31.897383000000001</v>
      </c>
      <c r="AT15">
        <v>12.772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71.109999999999985</v>
      </c>
      <c r="BA15">
        <f t="shared" si="1"/>
        <v>2180.8421200000003</v>
      </c>
      <c r="BB15">
        <v>12</v>
      </c>
      <c r="BD15">
        <v>23.24</v>
      </c>
      <c r="BE15">
        <v>3.72</v>
      </c>
      <c r="BF15">
        <v>1.06</v>
      </c>
      <c r="BG15">
        <v>1.75</v>
      </c>
      <c r="BH15">
        <v>5.45</v>
      </c>
      <c r="BI15">
        <v>4.6900000000000004</v>
      </c>
      <c r="BJ15">
        <v>1.55</v>
      </c>
      <c r="BK15">
        <v>3.13</v>
      </c>
      <c r="BL15">
        <v>3.26</v>
      </c>
      <c r="BM15">
        <v>1.61</v>
      </c>
      <c r="BN15">
        <v>0.51</v>
      </c>
      <c r="BO15">
        <v>14.51</v>
      </c>
      <c r="BP15">
        <v>0</v>
      </c>
      <c r="BQ15">
        <v>4.25</v>
      </c>
      <c r="BR15">
        <v>1.94</v>
      </c>
      <c r="BS15">
        <v>0.44</v>
      </c>
      <c r="BT15">
        <v>0</v>
      </c>
      <c r="BU15">
        <v>0</v>
      </c>
      <c r="BV15">
        <v>0</v>
      </c>
      <c r="BW15">
        <f t="shared" si="2"/>
        <v>71.109999999999985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376.17086599999999</v>
      </c>
      <c r="L16">
        <v>344.98092300000002</v>
      </c>
      <c r="M16">
        <v>92</v>
      </c>
      <c r="N16">
        <v>118.125</v>
      </c>
      <c r="O16">
        <v>123.66562500000001</v>
      </c>
      <c r="P16">
        <v>139.31</v>
      </c>
      <c r="Q16">
        <v>10.382989999999999</v>
      </c>
      <c r="R16">
        <v>20.660323000000002</v>
      </c>
      <c r="S16">
        <v>12.481654000000001</v>
      </c>
      <c r="T16">
        <v>0</v>
      </c>
      <c r="U16">
        <v>418.77</v>
      </c>
      <c r="V16">
        <v>0</v>
      </c>
      <c r="W16">
        <v>5</v>
      </c>
      <c r="X16">
        <v>40.15</v>
      </c>
      <c r="Y16">
        <v>0</v>
      </c>
      <c r="Z16">
        <v>0</v>
      </c>
      <c r="AA16">
        <v>0</v>
      </c>
      <c r="AB16">
        <v>3.9990000000000001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20.292000000000002</v>
      </c>
      <c r="AH16">
        <v>49.054600000000001</v>
      </c>
      <c r="AI16">
        <v>0</v>
      </c>
      <c r="AJ16">
        <v>0</v>
      </c>
      <c r="AK16">
        <v>51.394500000000001</v>
      </c>
      <c r="AL16">
        <v>83.664000000000001</v>
      </c>
      <c r="AM16">
        <v>0</v>
      </c>
      <c r="AN16">
        <v>0</v>
      </c>
      <c r="AO16">
        <v>30.87</v>
      </c>
      <c r="AP16">
        <v>7.0454999999999997</v>
      </c>
      <c r="AQ16">
        <v>0</v>
      </c>
      <c r="AR16">
        <v>49.68</v>
      </c>
      <c r="AS16">
        <v>31.897383000000001</v>
      </c>
      <c r="AT16">
        <v>12.772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71.109999999999985</v>
      </c>
      <c r="BA16">
        <f t="shared" si="1"/>
        <v>2192.0167200000001</v>
      </c>
      <c r="BB16">
        <v>13</v>
      </c>
      <c r="BD16">
        <v>23.24</v>
      </c>
      <c r="BE16">
        <v>3.72</v>
      </c>
      <c r="BF16">
        <v>1.06</v>
      </c>
      <c r="BG16">
        <v>1.75</v>
      </c>
      <c r="BH16">
        <v>5.45</v>
      </c>
      <c r="BI16">
        <v>4.6900000000000004</v>
      </c>
      <c r="BJ16">
        <v>1.55</v>
      </c>
      <c r="BK16">
        <v>3.13</v>
      </c>
      <c r="BL16">
        <v>3.26</v>
      </c>
      <c r="BM16">
        <v>1.61</v>
      </c>
      <c r="BN16">
        <v>0.51</v>
      </c>
      <c r="BO16">
        <v>14.51</v>
      </c>
      <c r="BP16">
        <v>0</v>
      </c>
      <c r="BQ16">
        <v>4.25</v>
      </c>
      <c r="BR16">
        <v>1.94</v>
      </c>
      <c r="BS16">
        <v>0.44</v>
      </c>
      <c r="BT16">
        <v>0</v>
      </c>
      <c r="BU16">
        <v>0</v>
      </c>
      <c r="BV16">
        <v>0</v>
      </c>
      <c r="BW16">
        <f t="shared" si="2"/>
        <v>71.109999999999985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376.17086599999999</v>
      </c>
      <c r="L17">
        <v>340</v>
      </c>
      <c r="M17">
        <v>63.2256</v>
      </c>
      <c r="N17">
        <v>118.125</v>
      </c>
      <c r="O17">
        <v>123.66562500000001</v>
      </c>
      <c r="P17">
        <v>117.78230000000001</v>
      </c>
      <c r="Q17">
        <v>10.382989999999999</v>
      </c>
      <c r="R17">
        <v>20.660323000000002</v>
      </c>
      <c r="S17">
        <v>12.481654000000001</v>
      </c>
      <c r="T17">
        <v>0</v>
      </c>
      <c r="U17">
        <v>418.77</v>
      </c>
      <c r="V17">
        <v>0</v>
      </c>
      <c r="W17">
        <v>5</v>
      </c>
      <c r="X17">
        <v>61.58</v>
      </c>
      <c r="Y17">
        <v>0</v>
      </c>
      <c r="Z17">
        <v>6.5537999999999998</v>
      </c>
      <c r="AA17">
        <v>13.43</v>
      </c>
      <c r="AB17">
        <v>3.9990000000000001</v>
      </c>
      <c r="AC17">
        <v>0</v>
      </c>
      <c r="AD17">
        <v>27.3447</v>
      </c>
      <c r="AE17">
        <v>49.436556000000003</v>
      </c>
      <c r="AF17">
        <v>8.8740000000000006</v>
      </c>
      <c r="AG17">
        <v>20.292000000000002</v>
      </c>
      <c r="AH17">
        <v>56.82</v>
      </c>
      <c r="AI17">
        <v>0</v>
      </c>
      <c r="AJ17">
        <v>0</v>
      </c>
      <c r="AK17">
        <v>51.394500000000001</v>
      </c>
      <c r="AL17">
        <v>48.804000000000002</v>
      </c>
      <c r="AM17">
        <v>0</v>
      </c>
      <c r="AN17">
        <v>0</v>
      </c>
      <c r="AO17">
        <v>26.46</v>
      </c>
      <c r="AP17">
        <v>7.0454999999999997</v>
      </c>
      <c r="AQ17">
        <v>0</v>
      </c>
      <c r="AR17">
        <v>49.68</v>
      </c>
      <c r="AS17">
        <v>31.897383000000001</v>
      </c>
      <c r="AT17">
        <v>12.772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71.199999999999989</v>
      </c>
      <c r="BA17">
        <f t="shared" si="1"/>
        <v>2155.8477969999999</v>
      </c>
      <c r="BB17">
        <v>14</v>
      </c>
      <c r="BD17">
        <v>23.24</v>
      </c>
      <c r="BE17">
        <v>3.72</v>
      </c>
      <c r="BF17">
        <v>1.06</v>
      </c>
      <c r="BG17">
        <v>1.75</v>
      </c>
      <c r="BH17">
        <v>5.45</v>
      </c>
      <c r="BI17">
        <v>4.6900000000000004</v>
      </c>
      <c r="BJ17">
        <v>1.55</v>
      </c>
      <c r="BK17">
        <v>3.13</v>
      </c>
      <c r="BL17">
        <v>3.26</v>
      </c>
      <c r="BM17">
        <v>1.61</v>
      </c>
      <c r="BN17">
        <v>0.51</v>
      </c>
      <c r="BO17">
        <v>14.6</v>
      </c>
      <c r="BP17">
        <v>0</v>
      </c>
      <c r="BQ17">
        <v>4.25</v>
      </c>
      <c r="BR17">
        <v>1.94</v>
      </c>
      <c r="BS17">
        <v>0.44</v>
      </c>
      <c r="BT17">
        <v>0</v>
      </c>
      <c r="BU17">
        <v>0</v>
      </c>
      <c r="BV17">
        <v>0</v>
      </c>
      <c r="BW17">
        <f t="shared" si="2"/>
        <v>71.199999999999989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376.17086599999999</v>
      </c>
      <c r="L18">
        <v>340</v>
      </c>
      <c r="M18">
        <v>60.2256</v>
      </c>
      <c r="N18">
        <v>118.125</v>
      </c>
      <c r="O18">
        <v>123.66562500000001</v>
      </c>
      <c r="P18">
        <v>117.78230000000001</v>
      </c>
      <c r="Q18">
        <v>10.382989999999999</v>
      </c>
      <c r="R18">
        <v>20.660323000000002</v>
      </c>
      <c r="S18">
        <v>12.481654000000001</v>
      </c>
      <c r="T18">
        <v>0</v>
      </c>
      <c r="U18">
        <v>418.77</v>
      </c>
      <c r="V18">
        <v>0</v>
      </c>
      <c r="W18">
        <v>5</v>
      </c>
      <c r="X18">
        <v>61.58</v>
      </c>
      <c r="Y18">
        <v>0</v>
      </c>
      <c r="Z18">
        <v>6.5537999999999998</v>
      </c>
      <c r="AA18">
        <v>13.43</v>
      </c>
      <c r="AB18">
        <v>3.9990000000000001</v>
      </c>
      <c r="AC18">
        <v>0</v>
      </c>
      <c r="AD18">
        <v>27.3447</v>
      </c>
      <c r="AE18">
        <v>49.436556000000003</v>
      </c>
      <c r="AF18">
        <v>8.8740000000000006</v>
      </c>
      <c r="AG18">
        <v>20.292000000000002</v>
      </c>
      <c r="AH18">
        <v>70.172700000000006</v>
      </c>
      <c r="AI18">
        <v>0</v>
      </c>
      <c r="AJ18">
        <v>0</v>
      </c>
      <c r="AK18">
        <v>51.394500000000001</v>
      </c>
      <c r="AL18">
        <v>48.804000000000002</v>
      </c>
      <c r="AM18">
        <v>0</v>
      </c>
      <c r="AN18">
        <v>0</v>
      </c>
      <c r="AO18">
        <v>26.46</v>
      </c>
      <c r="AP18">
        <v>7.0454999999999997</v>
      </c>
      <c r="AQ18">
        <v>0</v>
      </c>
      <c r="AR18">
        <v>49.68</v>
      </c>
      <c r="AS18">
        <v>31.897383000000001</v>
      </c>
      <c r="AT18">
        <v>12.772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71.199999999999989</v>
      </c>
      <c r="BA18">
        <f t="shared" si="1"/>
        <v>2166.2004969999998</v>
      </c>
      <c r="BB18">
        <v>15</v>
      </c>
      <c r="BD18">
        <v>23.24</v>
      </c>
      <c r="BE18">
        <v>3.72</v>
      </c>
      <c r="BF18">
        <v>1.06</v>
      </c>
      <c r="BG18">
        <v>1.75</v>
      </c>
      <c r="BH18">
        <v>5.45</v>
      </c>
      <c r="BI18">
        <v>4.6900000000000004</v>
      </c>
      <c r="BJ18">
        <v>1.55</v>
      </c>
      <c r="BK18">
        <v>3.13</v>
      </c>
      <c r="BL18">
        <v>3.26</v>
      </c>
      <c r="BM18">
        <v>1.61</v>
      </c>
      <c r="BN18">
        <v>0.51</v>
      </c>
      <c r="BO18">
        <v>14.6</v>
      </c>
      <c r="BP18">
        <v>0</v>
      </c>
      <c r="BQ18">
        <v>4.25</v>
      </c>
      <c r="BR18">
        <v>1.94</v>
      </c>
      <c r="BS18">
        <v>0.44</v>
      </c>
      <c r="BT18">
        <v>0</v>
      </c>
      <c r="BU18">
        <v>0</v>
      </c>
      <c r="BV18">
        <v>0</v>
      </c>
      <c r="BW18">
        <f t="shared" si="2"/>
        <v>71.199999999999989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376.17086599999999</v>
      </c>
      <c r="L19">
        <v>366.83996400000001</v>
      </c>
      <c r="M19">
        <v>92</v>
      </c>
      <c r="N19">
        <v>118.125</v>
      </c>
      <c r="O19">
        <v>123.66562500000001</v>
      </c>
      <c r="P19">
        <v>130.78229999999999</v>
      </c>
      <c r="Q19">
        <v>10.382989999999999</v>
      </c>
      <c r="R19">
        <v>20.660323000000002</v>
      </c>
      <c r="S19">
        <v>12.481654000000001</v>
      </c>
      <c r="T19">
        <v>0</v>
      </c>
      <c r="U19">
        <v>418.77</v>
      </c>
      <c r="V19">
        <v>0</v>
      </c>
      <c r="W19">
        <v>5</v>
      </c>
      <c r="X19">
        <v>61.58</v>
      </c>
      <c r="Y19">
        <v>0</v>
      </c>
      <c r="Z19">
        <v>13.1076</v>
      </c>
      <c r="AA19">
        <v>13.43</v>
      </c>
      <c r="AB19">
        <v>3.9990000000000001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20.292000000000002</v>
      </c>
      <c r="AH19">
        <v>70.172700000000006</v>
      </c>
      <c r="AI19">
        <v>0</v>
      </c>
      <c r="AJ19">
        <v>0</v>
      </c>
      <c r="AK19">
        <v>51.394500000000001</v>
      </c>
      <c r="AL19">
        <v>48.804000000000002</v>
      </c>
      <c r="AM19">
        <v>0</v>
      </c>
      <c r="AN19">
        <v>0</v>
      </c>
      <c r="AO19">
        <v>26.46</v>
      </c>
      <c r="AP19">
        <v>12.681900000000001</v>
      </c>
      <c r="AQ19">
        <v>0</v>
      </c>
      <c r="AR19">
        <v>49.68</v>
      </c>
      <c r="AS19">
        <v>31.897383000000001</v>
      </c>
      <c r="AT19">
        <v>12.772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71.199999999999989</v>
      </c>
      <c r="BA19">
        <f t="shared" si="1"/>
        <v>2259.6829010000001</v>
      </c>
      <c r="BB19">
        <v>16</v>
      </c>
      <c r="BD19">
        <v>23.24</v>
      </c>
      <c r="BE19">
        <v>3.72</v>
      </c>
      <c r="BF19">
        <v>1.06</v>
      </c>
      <c r="BG19">
        <v>1.75</v>
      </c>
      <c r="BH19">
        <v>5.45</v>
      </c>
      <c r="BI19">
        <v>4.6900000000000004</v>
      </c>
      <c r="BJ19">
        <v>1.55</v>
      </c>
      <c r="BK19">
        <v>3.13</v>
      </c>
      <c r="BL19">
        <v>3.26</v>
      </c>
      <c r="BM19">
        <v>1.61</v>
      </c>
      <c r="BN19">
        <v>0.51</v>
      </c>
      <c r="BO19">
        <v>14.6</v>
      </c>
      <c r="BP19">
        <v>0</v>
      </c>
      <c r="BQ19">
        <v>4.25</v>
      </c>
      <c r="BR19">
        <v>1.94</v>
      </c>
      <c r="BS19">
        <v>0.44</v>
      </c>
      <c r="BT19">
        <v>0</v>
      </c>
      <c r="BU19">
        <v>0</v>
      </c>
      <c r="BV19">
        <v>0</v>
      </c>
      <c r="BW19">
        <f t="shared" si="2"/>
        <v>71.199999999999989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376.17086599999999</v>
      </c>
      <c r="L20">
        <v>366.83996400000001</v>
      </c>
      <c r="M20">
        <v>86.2256</v>
      </c>
      <c r="N20">
        <v>118.125</v>
      </c>
      <c r="O20">
        <v>123.66562500000001</v>
      </c>
      <c r="P20">
        <v>117.78230000000001</v>
      </c>
      <c r="Q20">
        <v>10.382989999999999</v>
      </c>
      <c r="R20">
        <v>20.660323000000002</v>
      </c>
      <c r="S20">
        <v>12.481654000000001</v>
      </c>
      <c r="T20">
        <v>0</v>
      </c>
      <c r="U20">
        <v>418.77</v>
      </c>
      <c r="V20">
        <v>0</v>
      </c>
      <c r="W20">
        <v>5</v>
      </c>
      <c r="X20">
        <v>61.58</v>
      </c>
      <c r="Y20">
        <v>0</v>
      </c>
      <c r="Z20">
        <v>13.1076</v>
      </c>
      <c r="AA20">
        <v>28.045000000000002</v>
      </c>
      <c r="AB20">
        <v>13.0634</v>
      </c>
      <c r="AC20">
        <v>19.35568</v>
      </c>
      <c r="AD20">
        <v>27.3447</v>
      </c>
      <c r="AE20">
        <v>49.436556000000003</v>
      </c>
      <c r="AF20">
        <v>8.8740000000000006</v>
      </c>
      <c r="AG20">
        <v>20.292000000000002</v>
      </c>
      <c r="AH20">
        <v>93.563599999999994</v>
      </c>
      <c r="AI20">
        <v>0</v>
      </c>
      <c r="AJ20">
        <v>0</v>
      </c>
      <c r="AK20">
        <v>51.394500000000001</v>
      </c>
      <c r="AL20">
        <v>48.804000000000002</v>
      </c>
      <c r="AM20">
        <v>0</v>
      </c>
      <c r="AN20">
        <v>0</v>
      </c>
      <c r="AO20">
        <v>26.46</v>
      </c>
      <c r="AP20">
        <v>12.681900000000001</v>
      </c>
      <c r="AQ20">
        <v>7.4340000000000002</v>
      </c>
      <c r="AR20">
        <v>49.68</v>
      </c>
      <c r="AS20">
        <v>31.897383000000001</v>
      </c>
      <c r="AT20">
        <v>12.772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71.199999999999989</v>
      </c>
      <c r="BA20">
        <f t="shared" si="1"/>
        <v>2305.0906410000002</v>
      </c>
      <c r="BB20">
        <v>17</v>
      </c>
      <c r="BD20">
        <v>23.24</v>
      </c>
      <c r="BE20">
        <v>3.72</v>
      </c>
      <c r="BF20">
        <v>1.06</v>
      </c>
      <c r="BG20">
        <v>1.75</v>
      </c>
      <c r="BH20">
        <v>5.45</v>
      </c>
      <c r="BI20">
        <v>4.6900000000000004</v>
      </c>
      <c r="BJ20">
        <v>1.55</v>
      </c>
      <c r="BK20">
        <v>3.13</v>
      </c>
      <c r="BL20">
        <v>3.26</v>
      </c>
      <c r="BM20">
        <v>1.61</v>
      </c>
      <c r="BN20">
        <v>0.51</v>
      </c>
      <c r="BO20">
        <v>14.6</v>
      </c>
      <c r="BP20">
        <v>0</v>
      </c>
      <c r="BQ20">
        <v>4.25</v>
      </c>
      <c r="BR20">
        <v>1.94</v>
      </c>
      <c r="BS20">
        <v>0.44</v>
      </c>
      <c r="BT20">
        <v>0</v>
      </c>
      <c r="BU20">
        <v>0</v>
      </c>
      <c r="BV20">
        <v>0</v>
      </c>
      <c r="BW20">
        <f t="shared" si="2"/>
        <v>71.199999999999989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376.17086599999999</v>
      </c>
      <c r="L21">
        <v>366.83996400000001</v>
      </c>
      <c r="M21">
        <v>78</v>
      </c>
      <c r="N21">
        <v>118.125</v>
      </c>
      <c r="O21">
        <v>123.66562500000001</v>
      </c>
      <c r="P21">
        <v>117.78230000000001</v>
      </c>
      <c r="Q21">
        <v>10.382989999999999</v>
      </c>
      <c r="R21">
        <v>20.660323000000002</v>
      </c>
      <c r="S21">
        <v>12.481654000000001</v>
      </c>
      <c r="T21">
        <v>0</v>
      </c>
      <c r="U21">
        <v>418.77</v>
      </c>
      <c r="V21">
        <v>0</v>
      </c>
      <c r="W21">
        <v>5</v>
      </c>
      <c r="X21">
        <v>45.9</v>
      </c>
      <c r="Y21">
        <v>0</v>
      </c>
      <c r="Z21">
        <v>13.1076</v>
      </c>
      <c r="AA21">
        <v>28.045000000000002</v>
      </c>
      <c r="AB21">
        <v>26.34008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20.292000000000002</v>
      </c>
      <c r="AH21">
        <v>116.9545</v>
      </c>
      <c r="AI21">
        <v>0</v>
      </c>
      <c r="AJ21">
        <v>0</v>
      </c>
      <c r="AK21">
        <v>51.394500000000001</v>
      </c>
      <c r="AL21">
        <v>48.804000000000002</v>
      </c>
      <c r="AM21">
        <v>0</v>
      </c>
      <c r="AN21">
        <v>0</v>
      </c>
      <c r="AO21">
        <v>28.812000000000001</v>
      </c>
      <c r="AP21">
        <v>7.6859999999999999</v>
      </c>
      <c r="AQ21">
        <v>7.4340000000000002</v>
      </c>
      <c r="AR21">
        <v>49.68</v>
      </c>
      <c r="AS21">
        <v>31.897383000000001</v>
      </c>
      <c r="AT21">
        <v>12.772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71.199999999999989</v>
      </c>
      <c r="BA21">
        <f t="shared" si="1"/>
        <v>2315.2087210000004</v>
      </c>
      <c r="BB21">
        <v>18</v>
      </c>
      <c r="BD21">
        <v>23.24</v>
      </c>
      <c r="BE21">
        <v>3.72</v>
      </c>
      <c r="BF21">
        <v>1.06</v>
      </c>
      <c r="BG21">
        <v>1.75</v>
      </c>
      <c r="BH21">
        <v>5.45</v>
      </c>
      <c r="BI21">
        <v>4.6900000000000004</v>
      </c>
      <c r="BJ21">
        <v>1.55</v>
      </c>
      <c r="BK21">
        <v>3.13</v>
      </c>
      <c r="BL21">
        <v>3.26</v>
      </c>
      <c r="BM21">
        <v>1.61</v>
      </c>
      <c r="BN21">
        <v>0.51</v>
      </c>
      <c r="BO21">
        <v>14.6</v>
      </c>
      <c r="BP21">
        <v>0</v>
      </c>
      <c r="BQ21">
        <v>4.25</v>
      </c>
      <c r="BR21">
        <v>1.94</v>
      </c>
      <c r="BS21">
        <v>0.44</v>
      </c>
      <c r="BT21">
        <v>0</v>
      </c>
      <c r="BU21">
        <v>0</v>
      </c>
      <c r="BV21">
        <v>0</v>
      </c>
      <c r="BW21">
        <f t="shared" si="2"/>
        <v>71.199999999999989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376.17086599999999</v>
      </c>
      <c r="L22">
        <v>366.83996400000001</v>
      </c>
      <c r="M22">
        <v>78</v>
      </c>
      <c r="N22">
        <v>118.125</v>
      </c>
      <c r="O22">
        <v>123.66562500000001</v>
      </c>
      <c r="P22">
        <v>117.78230000000001</v>
      </c>
      <c r="Q22">
        <v>10.382989999999999</v>
      </c>
      <c r="R22">
        <v>20.660323000000002</v>
      </c>
      <c r="S22">
        <v>12.481654000000001</v>
      </c>
      <c r="T22">
        <v>0</v>
      </c>
      <c r="U22">
        <v>418.77</v>
      </c>
      <c r="V22">
        <v>0</v>
      </c>
      <c r="W22">
        <v>5</v>
      </c>
      <c r="X22">
        <v>45.9</v>
      </c>
      <c r="Y22">
        <v>0</v>
      </c>
      <c r="Z22">
        <v>13.1076</v>
      </c>
      <c r="AA22">
        <v>28.045000000000002</v>
      </c>
      <c r="AB22">
        <v>26.34008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20.292000000000002</v>
      </c>
      <c r="AH22">
        <v>132.58000000000001</v>
      </c>
      <c r="AI22">
        <v>0</v>
      </c>
      <c r="AJ22">
        <v>0</v>
      </c>
      <c r="AK22">
        <v>51.394500000000001</v>
      </c>
      <c r="AL22">
        <v>48.804000000000002</v>
      </c>
      <c r="AM22">
        <v>0</v>
      </c>
      <c r="AN22">
        <v>0</v>
      </c>
      <c r="AO22">
        <v>28.812000000000001</v>
      </c>
      <c r="AP22">
        <v>7.6859999999999999</v>
      </c>
      <c r="AQ22">
        <v>14.868</v>
      </c>
      <c r="AR22">
        <v>49.68</v>
      </c>
      <c r="AS22">
        <v>31.897383000000001</v>
      </c>
      <c r="AT22">
        <v>12.772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71.199999999999989</v>
      </c>
      <c r="BA22">
        <f t="shared" si="1"/>
        <v>2338.2682209999998</v>
      </c>
      <c r="BB22">
        <v>19</v>
      </c>
      <c r="BD22">
        <v>23.24</v>
      </c>
      <c r="BE22">
        <v>3.72</v>
      </c>
      <c r="BF22">
        <v>1.06</v>
      </c>
      <c r="BG22">
        <v>1.75</v>
      </c>
      <c r="BH22">
        <v>5.45</v>
      </c>
      <c r="BI22">
        <v>4.6900000000000004</v>
      </c>
      <c r="BJ22">
        <v>1.55</v>
      </c>
      <c r="BK22">
        <v>3.13</v>
      </c>
      <c r="BL22">
        <v>3.26</v>
      </c>
      <c r="BM22">
        <v>1.61</v>
      </c>
      <c r="BN22">
        <v>0.51</v>
      </c>
      <c r="BO22">
        <v>14.6</v>
      </c>
      <c r="BP22">
        <v>0</v>
      </c>
      <c r="BQ22">
        <v>4.25</v>
      </c>
      <c r="BR22">
        <v>1.94</v>
      </c>
      <c r="BS22">
        <v>0.44</v>
      </c>
      <c r="BT22">
        <v>0</v>
      </c>
      <c r="BU22">
        <v>0</v>
      </c>
      <c r="BV22">
        <v>0</v>
      </c>
      <c r="BW22">
        <f t="shared" si="2"/>
        <v>71.199999999999989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376.17086599999999</v>
      </c>
      <c r="L23">
        <v>366.83996400000001</v>
      </c>
      <c r="M23">
        <v>78</v>
      </c>
      <c r="N23">
        <v>118.125</v>
      </c>
      <c r="O23">
        <v>123.66562500000001</v>
      </c>
      <c r="P23">
        <v>117.78230000000001</v>
      </c>
      <c r="Q23">
        <v>10.382989999999999</v>
      </c>
      <c r="R23">
        <v>5</v>
      </c>
      <c r="S23">
        <v>12.481654000000001</v>
      </c>
      <c r="T23">
        <v>0</v>
      </c>
      <c r="U23">
        <v>418.77</v>
      </c>
      <c r="V23">
        <v>0</v>
      </c>
      <c r="W23">
        <v>5</v>
      </c>
      <c r="X23">
        <v>60.35</v>
      </c>
      <c r="Y23">
        <v>0</v>
      </c>
      <c r="Z23">
        <v>13.1076</v>
      </c>
      <c r="AA23">
        <v>28.045000000000002</v>
      </c>
      <c r="AB23">
        <v>26.34008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20.292000000000002</v>
      </c>
      <c r="AH23">
        <v>132.58000000000001</v>
      </c>
      <c r="AI23">
        <v>0</v>
      </c>
      <c r="AJ23">
        <v>0</v>
      </c>
      <c r="AK23">
        <v>51.394500000000001</v>
      </c>
      <c r="AL23">
        <v>48.804000000000002</v>
      </c>
      <c r="AM23">
        <v>0</v>
      </c>
      <c r="AN23">
        <v>0</v>
      </c>
      <c r="AO23">
        <v>28.812000000000001</v>
      </c>
      <c r="AP23">
        <v>7.6859999999999999</v>
      </c>
      <c r="AQ23">
        <v>22.302</v>
      </c>
      <c r="AR23">
        <v>49.68</v>
      </c>
      <c r="AS23">
        <v>31.897383000000001</v>
      </c>
      <c r="AT23">
        <v>12.772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71.199999999999989</v>
      </c>
      <c r="BA23">
        <f t="shared" si="1"/>
        <v>2344.4918979999998</v>
      </c>
      <c r="BB23">
        <v>20</v>
      </c>
      <c r="BD23">
        <v>23.24</v>
      </c>
      <c r="BE23">
        <v>3.72</v>
      </c>
      <c r="BF23">
        <v>1.06</v>
      </c>
      <c r="BG23">
        <v>1.75</v>
      </c>
      <c r="BH23">
        <v>5.45</v>
      </c>
      <c r="BI23">
        <v>4.6900000000000004</v>
      </c>
      <c r="BJ23">
        <v>1.55</v>
      </c>
      <c r="BK23">
        <v>3.13</v>
      </c>
      <c r="BL23">
        <v>3.26</v>
      </c>
      <c r="BM23">
        <v>1.61</v>
      </c>
      <c r="BN23">
        <v>0.51</v>
      </c>
      <c r="BO23">
        <v>14.6</v>
      </c>
      <c r="BP23">
        <v>0</v>
      </c>
      <c r="BQ23">
        <v>4.25</v>
      </c>
      <c r="BR23">
        <v>1.94</v>
      </c>
      <c r="BS23">
        <v>0.44</v>
      </c>
      <c r="BT23">
        <v>0</v>
      </c>
      <c r="BU23">
        <v>0</v>
      </c>
      <c r="BV23">
        <v>0</v>
      </c>
      <c r="BW23">
        <f t="shared" si="2"/>
        <v>71.199999999999989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376.17086599999999</v>
      </c>
      <c r="L24">
        <v>367.95321100000001</v>
      </c>
      <c r="M24">
        <v>78</v>
      </c>
      <c r="N24">
        <v>118.125</v>
      </c>
      <c r="O24">
        <v>123.66562500000001</v>
      </c>
      <c r="P24">
        <v>127.78230000000001</v>
      </c>
      <c r="Q24">
        <v>10.744135</v>
      </c>
      <c r="R24">
        <v>10.767099999999999</v>
      </c>
      <c r="S24">
        <v>13.072082999999999</v>
      </c>
      <c r="T24">
        <v>0</v>
      </c>
      <c r="U24">
        <v>418.77</v>
      </c>
      <c r="V24">
        <v>5.2653999999999996</v>
      </c>
      <c r="W24">
        <v>5</v>
      </c>
      <c r="X24">
        <v>60.35</v>
      </c>
      <c r="Y24">
        <v>0</v>
      </c>
      <c r="Z24">
        <v>13.1076</v>
      </c>
      <c r="AA24">
        <v>28.045000000000002</v>
      </c>
      <c r="AB24">
        <v>26.34008</v>
      </c>
      <c r="AC24">
        <v>29.062808</v>
      </c>
      <c r="AD24">
        <v>27.3447</v>
      </c>
      <c r="AE24">
        <v>49.436556000000003</v>
      </c>
      <c r="AF24">
        <v>8.8740000000000006</v>
      </c>
      <c r="AG24">
        <v>20.292000000000002</v>
      </c>
      <c r="AH24">
        <v>132.58000000000001</v>
      </c>
      <c r="AI24">
        <v>0</v>
      </c>
      <c r="AJ24">
        <v>0</v>
      </c>
      <c r="AK24">
        <v>51.394500000000001</v>
      </c>
      <c r="AL24">
        <v>48.804000000000002</v>
      </c>
      <c r="AM24">
        <v>0</v>
      </c>
      <c r="AN24">
        <v>0</v>
      </c>
      <c r="AO24">
        <v>28.812000000000001</v>
      </c>
      <c r="AP24">
        <v>7.6859999999999999</v>
      </c>
      <c r="AQ24">
        <v>22.302</v>
      </c>
      <c r="AR24">
        <v>49.68</v>
      </c>
      <c r="AS24">
        <v>31.897383000000001</v>
      </c>
      <c r="AT24">
        <v>12.772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71.199999999999989</v>
      </c>
      <c r="BA24">
        <f t="shared" si="1"/>
        <v>2377.296347</v>
      </c>
      <c r="BB24">
        <v>21</v>
      </c>
      <c r="BD24">
        <v>23.24</v>
      </c>
      <c r="BE24">
        <v>3.72</v>
      </c>
      <c r="BF24">
        <v>1.06</v>
      </c>
      <c r="BG24">
        <v>1.75</v>
      </c>
      <c r="BH24">
        <v>5.45</v>
      </c>
      <c r="BI24">
        <v>4.6900000000000004</v>
      </c>
      <c r="BJ24">
        <v>1.55</v>
      </c>
      <c r="BK24">
        <v>3.13</v>
      </c>
      <c r="BL24">
        <v>3.26</v>
      </c>
      <c r="BM24">
        <v>1.61</v>
      </c>
      <c r="BN24">
        <v>0.51</v>
      </c>
      <c r="BO24">
        <v>14.6</v>
      </c>
      <c r="BP24">
        <v>0</v>
      </c>
      <c r="BQ24">
        <v>4.25</v>
      </c>
      <c r="BR24">
        <v>1.94</v>
      </c>
      <c r="BS24">
        <v>0.44</v>
      </c>
      <c r="BT24">
        <v>0</v>
      </c>
      <c r="BU24">
        <v>0</v>
      </c>
      <c r="BV24">
        <v>0</v>
      </c>
      <c r="BW24">
        <f t="shared" si="2"/>
        <v>71.199999999999989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376.17086599999999</v>
      </c>
      <c r="L25">
        <v>367.95321100000001</v>
      </c>
      <c r="M25">
        <v>85</v>
      </c>
      <c r="N25">
        <v>118.125</v>
      </c>
      <c r="O25">
        <v>123.66562500000001</v>
      </c>
      <c r="P25">
        <v>136.78229999999999</v>
      </c>
      <c r="Q25">
        <v>10.744135</v>
      </c>
      <c r="R25">
        <v>10.767099999999999</v>
      </c>
      <c r="S25">
        <v>13.072082999999999</v>
      </c>
      <c r="T25">
        <v>0</v>
      </c>
      <c r="U25">
        <v>418.77</v>
      </c>
      <c r="V25">
        <v>5.2653999999999996</v>
      </c>
      <c r="W25">
        <v>5</v>
      </c>
      <c r="X25">
        <v>60.35</v>
      </c>
      <c r="Y25">
        <v>0</v>
      </c>
      <c r="Z25">
        <v>13.1076</v>
      </c>
      <c r="AA25">
        <v>28.045000000000002</v>
      </c>
      <c r="AB25">
        <v>26.34008</v>
      </c>
      <c r="AC25">
        <v>29.062808</v>
      </c>
      <c r="AD25">
        <v>27.3447</v>
      </c>
      <c r="AE25">
        <v>49.436556000000003</v>
      </c>
      <c r="AF25">
        <v>8.8740000000000006</v>
      </c>
      <c r="AG25">
        <v>20.292000000000002</v>
      </c>
      <c r="AH25">
        <v>132.58000000000001</v>
      </c>
      <c r="AI25">
        <v>0</v>
      </c>
      <c r="AJ25">
        <v>0</v>
      </c>
      <c r="AK25">
        <v>51.394500000000001</v>
      </c>
      <c r="AL25">
        <v>48.804000000000002</v>
      </c>
      <c r="AM25">
        <v>0</v>
      </c>
      <c r="AN25">
        <v>0</v>
      </c>
      <c r="AO25">
        <v>28.812000000000001</v>
      </c>
      <c r="AP25">
        <v>12.681900000000001</v>
      </c>
      <c r="AQ25">
        <v>22.302</v>
      </c>
      <c r="AR25">
        <v>49.68</v>
      </c>
      <c r="AS25">
        <v>31.897383000000001</v>
      </c>
      <c r="AT25">
        <v>12.772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71.199999999999989</v>
      </c>
      <c r="BA25">
        <f t="shared" si="1"/>
        <v>2398.2922469999999</v>
      </c>
      <c r="BB25">
        <v>22</v>
      </c>
      <c r="BD25">
        <v>23.24</v>
      </c>
      <c r="BE25">
        <v>3.72</v>
      </c>
      <c r="BF25">
        <v>1.06</v>
      </c>
      <c r="BG25">
        <v>1.75</v>
      </c>
      <c r="BH25">
        <v>5.45</v>
      </c>
      <c r="BI25">
        <v>4.6900000000000004</v>
      </c>
      <c r="BJ25">
        <v>1.55</v>
      </c>
      <c r="BK25">
        <v>3.13</v>
      </c>
      <c r="BL25">
        <v>3.26</v>
      </c>
      <c r="BM25">
        <v>1.61</v>
      </c>
      <c r="BN25">
        <v>0.51</v>
      </c>
      <c r="BO25">
        <v>14.6</v>
      </c>
      <c r="BP25">
        <v>0</v>
      </c>
      <c r="BQ25">
        <v>4.25</v>
      </c>
      <c r="BR25">
        <v>1.94</v>
      </c>
      <c r="BS25">
        <v>0.44</v>
      </c>
      <c r="BT25">
        <v>0</v>
      </c>
      <c r="BU25">
        <v>0</v>
      </c>
      <c r="BV25">
        <v>0</v>
      </c>
      <c r="BW25">
        <f t="shared" si="2"/>
        <v>71.199999999999989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376.17086599999999</v>
      </c>
      <c r="L26">
        <v>367.95321100000001</v>
      </c>
      <c r="M26">
        <v>85</v>
      </c>
      <c r="N26">
        <v>118.125</v>
      </c>
      <c r="O26">
        <v>123.66562500000001</v>
      </c>
      <c r="P26">
        <v>126.78230000000001</v>
      </c>
      <c r="Q26">
        <v>10.744135</v>
      </c>
      <c r="R26">
        <v>10.767099999999999</v>
      </c>
      <c r="S26">
        <v>13.072082999999999</v>
      </c>
      <c r="T26">
        <v>0</v>
      </c>
      <c r="U26">
        <v>418.77</v>
      </c>
      <c r="V26">
        <v>5.2653999999999996</v>
      </c>
      <c r="W26">
        <v>5</v>
      </c>
      <c r="X26">
        <v>60.35</v>
      </c>
      <c r="Y26">
        <v>0</v>
      </c>
      <c r="Z26">
        <v>13.1076</v>
      </c>
      <c r="AA26">
        <v>28.045000000000002</v>
      </c>
      <c r="AB26">
        <v>26.34008</v>
      </c>
      <c r="AC26">
        <v>29.062808</v>
      </c>
      <c r="AD26">
        <v>27.3447</v>
      </c>
      <c r="AE26">
        <v>49.436556000000003</v>
      </c>
      <c r="AF26">
        <v>8.8740000000000006</v>
      </c>
      <c r="AG26">
        <v>20.292000000000002</v>
      </c>
      <c r="AH26">
        <v>132.58000000000001</v>
      </c>
      <c r="AI26">
        <v>0</v>
      </c>
      <c r="AJ26">
        <v>0</v>
      </c>
      <c r="AK26">
        <v>51.394500000000001</v>
      </c>
      <c r="AL26">
        <v>48.804000000000002</v>
      </c>
      <c r="AM26">
        <v>0</v>
      </c>
      <c r="AN26">
        <v>0</v>
      </c>
      <c r="AO26">
        <v>28.812000000000001</v>
      </c>
      <c r="AP26">
        <v>12.681900000000001</v>
      </c>
      <c r="AQ26">
        <v>22.302</v>
      </c>
      <c r="AR26">
        <v>49.68</v>
      </c>
      <c r="AS26">
        <v>31.897383000000001</v>
      </c>
      <c r="AT26">
        <v>12.772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71.22999999999999</v>
      </c>
      <c r="BA26">
        <f t="shared" si="1"/>
        <v>2388.3222470000001</v>
      </c>
      <c r="BB26">
        <v>23</v>
      </c>
      <c r="BD26">
        <v>23.24</v>
      </c>
      <c r="BE26">
        <v>3.72</v>
      </c>
      <c r="BF26">
        <v>1.06</v>
      </c>
      <c r="BG26">
        <v>1.75</v>
      </c>
      <c r="BH26">
        <v>5.45</v>
      </c>
      <c r="BI26">
        <v>4.6900000000000004</v>
      </c>
      <c r="BJ26">
        <v>1.55</v>
      </c>
      <c r="BK26">
        <v>3.13</v>
      </c>
      <c r="BL26">
        <v>3.29</v>
      </c>
      <c r="BM26">
        <v>1.61</v>
      </c>
      <c r="BN26">
        <v>0.51</v>
      </c>
      <c r="BO26">
        <v>14.6</v>
      </c>
      <c r="BP26">
        <v>0</v>
      </c>
      <c r="BQ26">
        <v>4.25</v>
      </c>
      <c r="BR26">
        <v>1.94</v>
      </c>
      <c r="BS26">
        <v>0.44</v>
      </c>
      <c r="BT26">
        <v>0</v>
      </c>
      <c r="BU26">
        <v>0</v>
      </c>
      <c r="BV26">
        <v>0</v>
      </c>
      <c r="BW26">
        <f t="shared" si="2"/>
        <v>71.22999999999999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376.17086599999999</v>
      </c>
      <c r="L27">
        <v>367.95321100000001</v>
      </c>
      <c r="M27">
        <v>85</v>
      </c>
      <c r="N27">
        <v>118.125</v>
      </c>
      <c r="O27">
        <v>123.66562500000001</v>
      </c>
      <c r="P27">
        <v>139.31</v>
      </c>
      <c r="Q27">
        <v>10.744135</v>
      </c>
      <c r="R27">
        <v>10.767099999999999</v>
      </c>
      <c r="S27">
        <v>13.072082999999999</v>
      </c>
      <c r="T27">
        <v>0</v>
      </c>
      <c r="U27">
        <v>418.77</v>
      </c>
      <c r="V27">
        <v>5.2653999999999996</v>
      </c>
      <c r="W27">
        <v>5</v>
      </c>
      <c r="X27">
        <v>60.35</v>
      </c>
      <c r="Y27">
        <v>0</v>
      </c>
      <c r="Z27">
        <v>13.1076</v>
      </c>
      <c r="AA27">
        <v>28.045000000000002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20.292000000000002</v>
      </c>
      <c r="AH27">
        <v>132.58000000000001</v>
      </c>
      <c r="AI27">
        <v>2.5459999999999998</v>
      </c>
      <c r="AJ27">
        <v>0</v>
      </c>
      <c r="AK27">
        <v>51.394500000000001</v>
      </c>
      <c r="AL27">
        <v>48.804000000000002</v>
      </c>
      <c r="AM27">
        <v>0</v>
      </c>
      <c r="AN27">
        <v>0</v>
      </c>
      <c r="AO27">
        <v>28.812000000000001</v>
      </c>
      <c r="AP27">
        <v>7.6859999999999999</v>
      </c>
      <c r="AQ27">
        <v>22.302</v>
      </c>
      <c r="AR27">
        <v>49.68</v>
      </c>
      <c r="AS27">
        <v>31.897383000000001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</v>
      </c>
      <c r="BA27">
        <f t="shared" si="1"/>
        <v>2412.3400869999996</v>
      </c>
      <c r="BB27">
        <v>24</v>
      </c>
      <c r="BD27">
        <v>23.24</v>
      </c>
      <c r="BE27">
        <v>3.76</v>
      </c>
      <c r="BF27">
        <v>1.01</v>
      </c>
      <c r="BG27">
        <v>1.8</v>
      </c>
      <c r="BH27">
        <v>5.63</v>
      </c>
      <c r="BI27">
        <v>4.78</v>
      </c>
      <c r="BJ27">
        <v>1.51</v>
      </c>
      <c r="BK27">
        <v>3.13</v>
      </c>
      <c r="BL27">
        <v>3.29</v>
      </c>
      <c r="BM27">
        <v>1.61</v>
      </c>
      <c r="BN27">
        <v>0.53</v>
      </c>
      <c r="BO27">
        <v>14.95</v>
      </c>
      <c r="BP27">
        <v>0</v>
      </c>
      <c r="BQ27">
        <v>4.38</v>
      </c>
      <c r="BR27">
        <v>1.94</v>
      </c>
      <c r="BS27">
        <v>0.44</v>
      </c>
      <c r="BT27">
        <v>0</v>
      </c>
      <c r="BU27">
        <v>0</v>
      </c>
      <c r="BV27">
        <v>0</v>
      </c>
      <c r="BW27">
        <f t="shared" si="2"/>
        <v>72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376.17086599999999</v>
      </c>
      <c r="L28">
        <v>367.95321100000001</v>
      </c>
      <c r="M28">
        <v>85</v>
      </c>
      <c r="N28">
        <v>118.125</v>
      </c>
      <c r="O28">
        <v>123.66562500000001</v>
      </c>
      <c r="P28">
        <v>139.31</v>
      </c>
      <c r="Q28">
        <v>10.744135</v>
      </c>
      <c r="R28">
        <v>10.767099999999999</v>
      </c>
      <c r="S28">
        <v>13.072082999999999</v>
      </c>
      <c r="T28">
        <v>0</v>
      </c>
      <c r="U28">
        <v>418.77</v>
      </c>
      <c r="V28">
        <v>5.2653999999999996</v>
      </c>
      <c r="W28">
        <v>5</v>
      </c>
      <c r="X28">
        <v>60.35</v>
      </c>
      <c r="Y28">
        <v>0</v>
      </c>
      <c r="Z28">
        <v>13.1076</v>
      </c>
      <c r="AA28">
        <v>28.045000000000002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20.292000000000002</v>
      </c>
      <c r="AH28">
        <v>132.58000000000001</v>
      </c>
      <c r="AI28">
        <v>2.5459999999999998</v>
      </c>
      <c r="AJ28">
        <v>0</v>
      </c>
      <c r="AK28">
        <v>51.394500000000001</v>
      </c>
      <c r="AL28">
        <v>48.804000000000002</v>
      </c>
      <c r="AM28">
        <v>5.2786799999999996</v>
      </c>
      <c r="AN28">
        <v>0</v>
      </c>
      <c r="AO28">
        <v>28.812000000000001</v>
      </c>
      <c r="AP28">
        <v>7.6859999999999999</v>
      </c>
      <c r="AQ28">
        <v>22.302</v>
      </c>
      <c r="AR28">
        <v>49.68</v>
      </c>
      <c r="AS28">
        <v>31.897383000000001</v>
      </c>
      <c r="AT28">
        <v>12.772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</v>
      </c>
      <c r="BA28">
        <f t="shared" si="1"/>
        <v>2417.6187669999995</v>
      </c>
      <c r="BB28">
        <v>25</v>
      </c>
      <c r="BD28">
        <v>23.24</v>
      </c>
      <c r="BE28">
        <v>3.76</v>
      </c>
      <c r="BF28">
        <v>1.01</v>
      </c>
      <c r="BG28">
        <v>1.8</v>
      </c>
      <c r="BH28">
        <v>5.63</v>
      </c>
      <c r="BI28">
        <v>4.78</v>
      </c>
      <c r="BJ28">
        <v>1.51</v>
      </c>
      <c r="BK28">
        <v>3.13</v>
      </c>
      <c r="BL28">
        <v>3.29</v>
      </c>
      <c r="BM28">
        <v>1.61</v>
      </c>
      <c r="BN28">
        <v>0.53</v>
      </c>
      <c r="BO28">
        <v>14.95</v>
      </c>
      <c r="BP28">
        <v>0</v>
      </c>
      <c r="BQ28">
        <v>4.38</v>
      </c>
      <c r="BR28">
        <v>1.94</v>
      </c>
      <c r="BS28">
        <v>0.44</v>
      </c>
      <c r="BT28">
        <v>0</v>
      </c>
      <c r="BU28">
        <v>0</v>
      </c>
      <c r="BV28">
        <v>0</v>
      </c>
      <c r="BW28">
        <f t="shared" si="2"/>
        <v>72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376.17086599999999</v>
      </c>
      <c r="L29">
        <v>367.95321100000001</v>
      </c>
      <c r="M29">
        <v>85</v>
      </c>
      <c r="N29">
        <v>118.125</v>
      </c>
      <c r="O29">
        <v>123.66562500000001</v>
      </c>
      <c r="P29">
        <v>139.31</v>
      </c>
      <c r="Q29">
        <v>10.382989999999999</v>
      </c>
      <c r="R29">
        <v>5</v>
      </c>
      <c r="S29">
        <v>12.481654000000001</v>
      </c>
      <c r="T29">
        <v>0</v>
      </c>
      <c r="U29">
        <v>418.77</v>
      </c>
      <c r="V29">
        <v>0</v>
      </c>
      <c r="W29">
        <v>5</v>
      </c>
      <c r="X29">
        <v>40.68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20.292000000000002</v>
      </c>
      <c r="AH29">
        <v>132.58000000000001</v>
      </c>
      <c r="AI29">
        <v>2.5459999999999998</v>
      </c>
      <c r="AJ29">
        <v>0</v>
      </c>
      <c r="AK29">
        <v>51.394500000000001</v>
      </c>
      <c r="AL29">
        <v>48.804000000000002</v>
      </c>
      <c r="AM29">
        <v>5.2786799999999996</v>
      </c>
      <c r="AN29">
        <v>0</v>
      </c>
      <c r="AO29">
        <v>28.812000000000001</v>
      </c>
      <c r="AP29">
        <v>7.6859999999999999</v>
      </c>
      <c r="AQ29">
        <v>22.302</v>
      </c>
      <c r="AR29">
        <v>49.68</v>
      </c>
      <c r="AS29">
        <v>31.897383000000001</v>
      </c>
      <c r="AT29">
        <v>12.772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</v>
      </c>
      <c r="BA29">
        <f t="shared" si="1"/>
        <v>2385.9646929999999</v>
      </c>
      <c r="BB29">
        <v>26</v>
      </c>
      <c r="BD29">
        <v>23.24</v>
      </c>
      <c r="BE29">
        <v>3.76</v>
      </c>
      <c r="BF29">
        <v>1.01</v>
      </c>
      <c r="BG29">
        <v>1.8</v>
      </c>
      <c r="BH29">
        <v>5.63</v>
      </c>
      <c r="BI29">
        <v>4.78</v>
      </c>
      <c r="BJ29">
        <v>1.51</v>
      </c>
      <c r="BK29">
        <v>3.13</v>
      </c>
      <c r="BL29">
        <v>3.29</v>
      </c>
      <c r="BM29">
        <v>1.61</v>
      </c>
      <c r="BN29">
        <v>0.53</v>
      </c>
      <c r="BO29">
        <v>14.95</v>
      </c>
      <c r="BP29">
        <v>0</v>
      </c>
      <c r="BQ29">
        <v>4.38</v>
      </c>
      <c r="BR29">
        <v>1.94</v>
      </c>
      <c r="BS29">
        <v>0.44</v>
      </c>
      <c r="BT29">
        <v>0</v>
      </c>
      <c r="BU29">
        <v>0</v>
      </c>
      <c r="BV29">
        <v>0</v>
      </c>
      <c r="BW29">
        <f t="shared" si="2"/>
        <v>72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376.17086599999999</v>
      </c>
      <c r="L30">
        <v>367.95321100000001</v>
      </c>
      <c r="M30">
        <v>85</v>
      </c>
      <c r="N30">
        <v>118.125</v>
      </c>
      <c r="O30">
        <v>123.66562500000001</v>
      </c>
      <c r="P30">
        <v>121.78230000000001</v>
      </c>
      <c r="Q30">
        <v>10.382989999999999</v>
      </c>
      <c r="R30">
        <v>5</v>
      </c>
      <c r="S30">
        <v>12.481654000000001</v>
      </c>
      <c r="T30">
        <v>0</v>
      </c>
      <c r="U30">
        <v>418.77</v>
      </c>
      <c r="V30">
        <v>0</v>
      </c>
      <c r="W30">
        <v>5</v>
      </c>
      <c r="X30">
        <v>40.68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20.292000000000002</v>
      </c>
      <c r="AH30">
        <v>113.0718</v>
      </c>
      <c r="AI30">
        <v>2.5459999999999998</v>
      </c>
      <c r="AJ30">
        <v>0</v>
      </c>
      <c r="AK30">
        <v>51.394500000000001</v>
      </c>
      <c r="AL30">
        <v>48.804000000000002</v>
      </c>
      <c r="AM30">
        <v>5.2786799999999996</v>
      </c>
      <c r="AN30">
        <v>0</v>
      </c>
      <c r="AO30">
        <v>28.812000000000001</v>
      </c>
      <c r="AP30">
        <v>7.6859999999999999</v>
      </c>
      <c r="AQ30">
        <v>22.302</v>
      </c>
      <c r="AR30">
        <v>49.68</v>
      </c>
      <c r="AS30">
        <v>31.897383000000001</v>
      </c>
      <c r="AT30">
        <v>12.772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</v>
      </c>
      <c r="BA30">
        <f t="shared" si="1"/>
        <v>2348.928793</v>
      </c>
      <c r="BB30">
        <v>27</v>
      </c>
      <c r="BD30">
        <v>23.24</v>
      </c>
      <c r="BE30">
        <v>3.76</v>
      </c>
      <c r="BF30">
        <v>1.01</v>
      </c>
      <c r="BG30">
        <v>1.8</v>
      </c>
      <c r="BH30">
        <v>5.63</v>
      </c>
      <c r="BI30">
        <v>4.78</v>
      </c>
      <c r="BJ30">
        <v>1.51</v>
      </c>
      <c r="BK30">
        <v>3.13</v>
      </c>
      <c r="BL30">
        <v>3.29</v>
      </c>
      <c r="BM30">
        <v>1.61</v>
      </c>
      <c r="BN30">
        <v>0.53</v>
      </c>
      <c r="BO30">
        <v>14.95</v>
      </c>
      <c r="BP30">
        <v>0</v>
      </c>
      <c r="BQ30">
        <v>4.38</v>
      </c>
      <c r="BR30">
        <v>1.94</v>
      </c>
      <c r="BS30">
        <v>0.44</v>
      </c>
      <c r="BT30">
        <v>0</v>
      </c>
      <c r="BU30">
        <v>0</v>
      </c>
      <c r="BV30">
        <v>0</v>
      </c>
      <c r="BW30">
        <f t="shared" si="2"/>
        <v>72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376.17086599999999</v>
      </c>
      <c r="L31">
        <v>367.95321100000001</v>
      </c>
      <c r="M31">
        <v>78</v>
      </c>
      <c r="N31">
        <v>118.125</v>
      </c>
      <c r="O31">
        <v>123.66562500000001</v>
      </c>
      <c r="P31">
        <v>117.78230000000001</v>
      </c>
      <c r="Q31">
        <v>10.382989999999999</v>
      </c>
      <c r="R31">
        <v>21.431474000000001</v>
      </c>
      <c r="S31">
        <v>12.481654000000001</v>
      </c>
      <c r="T31">
        <v>0</v>
      </c>
      <c r="U31">
        <v>418.77</v>
      </c>
      <c r="V31">
        <v>0</v>
      </c>
      <c r="W31">
        <v>5</v>
      </c>
      <c r="X31">
        <v>40.68</v>
      </c>
      <c r="Y31">
        <v>0</v>
      </c>
      <c r="Z31">
        <v>13.1076</v>
      </c>
      <c r="AA31">
        <v>28.045000000000002</v>
      </c>
      <c r="AB31">
        <v>39.510120000000001</v>
      </c>
      <c r="AC31">
        <v>18.846319999999999</v>
      </c>
      <c r="AD31">
        <v>27.3447</v>
      </c>
      <c r="AE31">
        <v>49.436556000000003</v>
      </c>
      <c r="AF31">
        <v>8.8740000000000006</v>
      </c>
      <c r="AG31">
        <v>20.292000000000002</v>
      </c>
      <c r="AH31">
        <v>85.23</v>
      </c>
      <c r="AI31">
        <v>7.6379999999999999</v>
      </c>
      <c r="AJ31">
        <v>0</v>
      </c>
      <c r="AK31">
        <v>51.394500000000001</v>
      </c>
      <c r="AL31">
        <v>48.804000000000002</v>
      </c>
      <c r="AM31">
        <v>5.2786799999999996</v>
      </c>
      <c r="AN31">
        <v>0</v>
      </c>
      <c r="AO31">
        <v>28.812000000000001</v>
      </c>
      <c r="AP31">
        <v>7.6859999999999999</v>
      </c>
      <c r="AQ31">
        <v>22.302</v>
      </c>
      <c r="AR31">
        <v>49.68</v>
      </c>
      <c r="AS31">
        <v>31.897383000000001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</v>
      </c>
      <c r="BA31">
        <f t="shared" si="1"/>
        <v>2321.3939790000004</v>
      </c>
      <c r="BB31">
        <v>28</v>
      </c>
      <c r="BD31">
        <v>23.24</v>
      </c>
      <c r="BE31">
        <v>3.76</v>
      </c>
      <c r="BF31">
        <v>1.01</v>
      </c>
      <c r="BG31">
        <v>1.8</v>
      </c>
      <c r="BH31">
        <v>5.63</v>
      </c>
      <c r="BI31">
        <v>4.78</v>
      </c>
      <c r="BJ31">
        <v>1.51</v>
      </c>
      <c r="BK31">
        <v>3.13</v>
      </c>
      <c r="BL31">
        <v>3.29</v>
      </c>
      <c r="BM31">
        <v>1.61</v>
      </c>
      <c r="BN31">
        <v>0.53</v>
      </c>
      <c r="BO31">
        <v>14.95</v>
      </c>
      <c r="BP31">
        <v>0</v>
      </c>
      <c r="BQ31">
        <v>4.38</v>
      </c>
      <c r="BR31">
        <v>1.94</v>
      </c>
      <c r="BS31">
        <v>0.44</v>
      </c>
      <c r="BT31">
        <v>0</v>
      </c>
      <c r="BU31">
        <v>0</v>
      </c>
      <c r="BV31">
        <v>0</v>
      </c>
      <c r="BW31">
        <f t="shared" si="2"/>
        <v>72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376.17086599999999</v>
      </c>
      <c r="L32">
        <v>367.95321100000001</v>
      </c>
      <c r="M32">
        <v>70.2256</v>
      </c>
      <c r="N32">
        <v>118.125</v>
      </c>
      <c r="O32">
        <v>123.66562500000001</v>
      </c>
      <c r="P32">
        <v>117.78230000000001</v>
      </c>
      <c r="Q32">
        <v>10.382989999999999</v>
      </c>
      <c r="R32">
        <v>21.431474000000001</v>
      </c>
      <c r="S32">
        <v>12.481654000000001</v>
      </c>
      <c r="T32">
        <v>0</v>
      </c>
      <c r="U32">
        <v>418.77</v>
      </c>
      <c r="V32">
        <v>0</v>
      </c>
      <c r="W32">
        <v>5</v>
      </c>
      <c r="X32">
        <v>40.68</v>
      </c>
      <c r="Y32">
        <v>0</v>
      </c>
      <c r="Z32">
        <v>13.1076</v>
      </c>
      <c r="AA32">
        <v>13.509</v>
      </c>
      <c r="AB32">
        <v>26.34008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20.292000000000002</v>
      </c>
      <c r="AH32">
        <v>85.23</v>
      </c>
      <c r="AI32">
        <v>49.646999999999998</v>
      </c>
      <c r="AJ32">
        <v>0</v>
      </c>
      <c r="AK32">
        <v>51.394500000000001</v>
      </c>
      <c r="AL32">
        <v>48.804000000000002</v>
      </c>
      <c r="AM32">
        <v>5.2786799999999996</v>
      </c>
      <c r="AN32">
        <v>0</v>
      </c>
      <c r="AO32">
        <v>28.812000000000001</v>
      </c>
      <c r="AP32">
        <v>7.6859999999999999</v>
      </c>
      <c r="AQ32">
        <v>22.302</v>
      </c>
      <c r="AR32">
        <v>49.68</v>
      </c>
      <c r="AS32">
        <v>31.897383000000001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</v>
      </c>
      <c r="BA32">
        <f t="shared" si="1"/>
        <v>2318.7540590000003</v>
      </c>
      <c r="BB32">
        <v>29</v>
      </c>
      <c r="BD32">
        <v>23.24</v>
      </c>
      <c r="BE32">
        <v>3.76</v>
      </c>
      <c r="BF32">
        <v>1.01</v>
      </c>
      <c r="BG32">
        <v>1.8</v>
      </c>
      <c r="BH32">
        <v>5.63</v>
      </c>
      <c r="BI32">
        <v>4.78</v>
      </c>
      <c r="BJ32">
        <v>1.51</v>
      </c>
      <c r="BK32">
        <v>3.13</v>
      </c>
      <c r="BL32">
        <v>3.29</v>
      </c>
      <c r="BM32">
        <v>1.61</v>
      </c>
      <c r="BN32">
        <v>0.53</v>
      </c>
      <c r="BO32">
        <v>14.95</v>
      </c>
      <c r="BP32">
        <v>0</v>
      </c>
      <c r="BQ32">
        <v>4.38</v>
      </c>
      <c r="BR32">
        <v>1.94</v>
      </c>
      <c r="BS32">
        <v>0.44</v>
      </c>
      <c r="BT32">
        <v>0</v>
      </c>
      <c r="BU32">
        <v>0</v>
      </c>
      <c r="BV32">
        <v>0</v>
      </c>
      <c r="BW32">
        <f t="shared" si="2"/>
        <v>72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376.17086599999999</v>
      </c>
      <c r="L33">
        <v>367.95321100000001</v>
      </c>
      <c r="M33">
        <v>78</v>
      </c>
      <c r="N33">
        <v>118.125</v>
      </c>
      <c r="O33">
        <v>123.66562500000001</v>
      </c>
      <c r="P33">
        <v>117.78230000000001</v>
      </c>
      <c r="Q33">
        <v>10.382989999999999</v>
      </c>
      <c r="R33">
        <v>21.431474000000001</v>
      </c>
      <c r="S33">
        <v>12.481654000000001</v>
      </c>
      <c r="T33">
        <v>0</v>
      </c>
      <c r="U33">
        <v>418.77</v>
      </c>
      <c r="V33">
        <v>0</v>
      </c>
      <c r="W33">
        <v>5</v>
      </c>
      <c r="X33">
        <v>56.35</v>
      </c>
      <c r="Y33">
        <v>0</v>
      </c>
      <c r="Z33">
        <v>13.1076</v>
      </c>
      <c r="AA33">
        <v>12.64</v>
      </c>
      <c r="AB33">
        <v>13.0634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20.292000000000002</v>
      </c>
      <c r="AH33">
        <v>66.290000000000006</v>
      </c>
      <c r="AI33">
        <v>49.646999999999998</v>
      </c>
      <c r="AJ33">
        <v>0</v>
      </c>
      <c r="AK33">
        <v>51.394500000000001</v>
      </c>
      <c r="AL33">
        <v>48.804000000000002</v>
      </c>
      <c r="AM33">
        <v>10.557359999999999</v>
      </c>
      <c r="AN33">
        <v>0</v>
      </c>
      <c r="AO33">
        <v>28.812000000000001</v>
      </c>
      <c r="AP33">
        <v>7.6859999999999999</v>
      </c>
      <c r="AQ33">
        <v>14.868</v>
      </c>
      <c r="AR33">
        <v>49.68</v>
      </c>
      <c r="AS33">
        <v>31.897383000000001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</v>
      </c>
      <c r="BA33">
        <f t="shared" si="1"/>
        <v>2306.9574589999997</v>
      </c>
      <c r="BB33">
        <v>30</v>
      </c>
      <c r="BD33">
        <v>23.24</v>
      </c>
      <c r="BE33">
        <v>3.76</v>
      </c>
      <c r="BF33">
        <v>1.01</v>
      </c>
      <c r="BG33">
        <v>1.8</v>
      </c>
      <c r="BH33">
        <v>5.63</v>
      </c>
      <c r="BI33">
        <v>4.78</v>
      </c>
      <c r="BJ33">
        <v>1.51</v>
      </c>
      <c r="BK33">
        <v>3.13</v>
      </c>
      <c r="BL33">
        <v>3.29</v>
      </c>
      <c r="BM33">
        <v>1.61</v>
      </c>
      <c r="BN33">
        <v>0.53</v>
      </c>
      <c r="BO33">
        <v>14.95</v>
      </c>
      <c r="BP33">
        <v>0</v>
      </c>
      <c r="BQ33">
        <v>4.38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72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376.17086599999999</v>
      </c>
      <c r="L34">
        <v>367.95321100000001</v>
      </c>
      <c r="M34">
        <v>92</v>
      </c>
      <c r="N34">
        <v>118.125</v>
      </c>
      <c r="O34">
        <v>123.66562500000001</v>
      </c>
      <c r="P34">
        <v>128.78229999999999</v>
      </c>
      <c r="Q34">
        <v>10.382989999999999</v>
      </c>
      <c r="R34">
        <v>21.431474000000001</v>
      </c>
      <c r="S34">
        <v>12.481654000000001</v>
      </c>
      <c r="T34">
        <v>0</v>
      </c>
      <c r="U34">
        <v>418.77</v>
      </c>
      <c r="V34">
        <v>0</v>
      </c>
      <c r="W34">
        <v>5</v>
      </c>
      <c r="X34">
        <v>40.68</v>
      </c>
      <c r="Y34">
        <v>0</v>
      </c>
      <c r="Z34">
        <v>13.1076</v>
      </c>
      <c r="AA34">
        <v>12.64</v>
      </c>
      <c r="AB34">
        <v>13.0634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20.292000000000002</v>
      </c>
      <c r="AH34">
        <v>66.290000000000006</v>
      </c>
      <c r="AI34">
        <v>49.646999999999998</v>
      </c>
      <c r="AJ34">
        <v>0</v>
      </c>
      <c r="AK34">
        <v>51.394500000000001</v>
      </c>
      <c r="AL34">
        <v>48.804000000000002</v>
      </c>
      <c r="AM34">
        <v>10.557359999999999</v>
      </c>
      <c r="AN34">
        <v>0</v>
      </c>
      <c r="AO34">
        <v>28.812000000000001</v>
      </c>
      <c r="AP34">
        <v>7.6859999999999999</v>
      </c>
      <c r="AQ34">
        <v>14.868</v>
      </c>
      <c r="AR34">
        <v>49.68</v>
      </c>
      <c r="AS34">
        <v>31.897383000000001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</v>
      </c>
      <c r="BA34">
        <f t="shared" si="1"/>
        <v>2316.2874590000001</v>
      </c>
      <c r="BB34">
        <v>31</v>
      </c>
      <c r="BD34">
        <v>23.24</v>
      </c>
      <c r="BE34">
        <v>3.76</v>
      </c>
      <c r="BF34">
        <v>1.01</v>
      </c>
      <c r="BG34">
        <v>1.8</v>
      </c>
      <c r="BH34">
        <v>5.63</v>
      </c>
      <c r="BI34">
        <v>4.78</v>
      </c>
      <c r="BJ34">
        <v>1.51</v>
      </c>
      <c r="BK34">
        <v>3.13</v>
      </c>
      <c r="BL34">
        <v>3.29</v>
      </c>
      <c r="BM34">
        <v>1.61</v>
      </c>
      <c r="BN34">
        <v>0.53</v>
      </c>
      <c r="BO34">
        <v>14.95</v>
      </c>
      <c r="BP34">
        <v>0</v>
      </c>
      <c r="BQ34">
        <v>4.38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72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376.17086599999999</v>
      </c>
      <c r="L35">
        <v>367.95321100000001</v>
      </c>
      <c r="M35">
        <v>92</v>
      </c>
      <c r="N35">
        <v>118.125</v>
      </c>
      <c r="O35">
        <v>123.66562500000001</v>
      </c>
      <c r="P35">
        <v>139.31</v>
      </c>
      <c r="Q35">
        <v>10.382989999999999</v>
      </c>
      <c r="R35">
        <v>21.431474000000001</v>
      </c>
      <c r="S35">
        <v>12.481654000000001</v>
      </c>
      <c r="T35">
        <v>0</v>
      </c>
      <c r="U35">
        <v>418.77</v>
      </c>
      <c r="V35">
        <v>0</v>
      </c>
      <c r="W35">
        <v>5</v>
      </c>
      <c r="X35">
        <v>40.68</v>
      </c>
      <c r="Y35">
        <v>0</v>
      </c>
      <c r="Z35">
        <v>6.5537999999999998</v>
      </c>
      <c r="AA35">
        <v>12.64</v>
      </c>
      <c r="AB35">
        <v>13.0634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20.292000000000002</v>
      </c>
      <c r="AH35">
        <v>66.290000000000006</v>
      </c>
      <c r="AI35">
        <v>49.646999999999998</v>
      </c>
      <c r="AJ35">
        <v>0</v>
      </c>
      <c r="AK35">
        <v>51.394500000000001</v>
      </c>
      <c r="AL35">
        <v>48.804000000000002</v>
      </c>
      <c r="AM35">
        <v>10.557359999999999</v>
      </c>
      <c r="AN35">
        <v>0</v>
      </c>
      <c r="AO35">
        <v>28.812000000000001</v>
      </c>
      <c r="AP35">
        <v>6.4050000000000002</v>
      </c>
      <c r="AQ35">
        <v>7.4340000000000002</v>
      </c>
      <c r="AR35">
        <v>49.68</v>
      </c>
      <c r="AS35">
        <v>31.897383000000001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</v>
      </c>
      <c r="BA35">
        <f t="shared" si="1"/>
        <v>2311.5463589999999</v>
      </c>
      <c r="BB35">
        <v>32</v>
      </c>
      <c r="BD35">
        <v>23.24</v>
      </c>
      <c r="BE35">
        <v>3.76</v>
      </c>
      <c r="BF35">
        <v>1.01</v>
      </c>
      <c r="BG35">
        <v>1.8</v>
      </c>
      <c r="BH35">
        <v>5.63</v>
      </c>
      <c r="BI35">
        <v>4.78</v>
      </c>
      <c r="BJ35">
        <v>1.51</v>
      </c>
      <c r="BK35">
        <v>3.13</v>
      </c>
      <c r="BL35">
        <v>3.29</v>
      </c>
      <c r="BM35">
        <v>1.61</v>
      </c>
      <c r="BN35">
        <v>0.53</v>
      </c>
      <c r="BO35">
        <v>14.95</v>
      </c>
      <c r="BP35">
        <v>0</v>
      </c>
      <c r="BQ35">
        <v>4.38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72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376.17086599999999</v>
      </c>
      <c r="L36">
        <v>367.95321100000001</v>
      </c>
      <c r="M36">
        <v>92</v>
      </c>
      <c r="N36">
        <v>118.125</v>
      </c>
      <c r="O36">
        <v>123.66562500000001</v>
      </c>
      <c r="P36">
        <v>139.31</v>
      </c>
      <c r="Q36">
        <v>10.382989999999999</v>
      </c>
      <c r="R36">
        <v>21.431474000000001</v>
      </c>
      <c r="S36">
        <v>12.481654000000001</v>
      </c>
      <c r="T36">
        <v>0</v>
      </c>
      <c r="U36">
        <v>418.77</v>
      </c>
      <c r="V36">
        <v>0</v>
      </c>
      <c r="W36">
        <v>5</v>
      </c>
      <c r="X36">
        <v>40.15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20.292000000000002</v>
      </c>
      <c r="AH36">
        <v>66.290000000000006</v>
      </c>
      <c r="AI36">
        <v>49.646999999999998</v>
      </c>
      <c r="AJ36">
        <v>0</v>
      </c>
      <c r="AK36">
        <v>51.394500000000001</v>
      </c>
      <c r="AL36">
        <v>48.804000000000002</v>
      </c>
      <c r="AM36">
        <v>10.557359999999999</v>
      </c>
      <c r="AN36">
        <v>0</v>
      </c>
      <c r="AO36">
        <v>28.812000000000001</v>
      </c>
      <c r="AP36">
        <v>6.4050000000000002</v>
      </c>
      <c r="AQ36">
        <v>0</v>
      </c>
      <c r="AR36">
        <v>49.68</v>
      </c>
      <c r="AS36">
        <v>31.897383000000001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</v>
      </c>
      <c r="BA36">
        <f t="shared" si="1"/>
        <v>2290.9423589999997</v>
      </c>
      <c r="BB36">
        <v>33</v>
      </c>
      <c r="BD36">
        <v>23.24</v>
      </c>
      <c r="BE36">
        <v>3.76</v>
      </c>
      <c r="BF36">
        <v>1.01</v>
      </c>
      <c r="BG36">
        <v>1.8</v>
      </c>
      <c r="BH36">
        <v>5.63</v>
      </c>
      <c r="BI36">
        <v>4.78</v>
      </c>
      <c r="BJ36">
        <v>1.51</v>
      </c>
      <c r="BK36">
        <v>3.13</v>
      </c>
      <c r="BL36">
        <v>3.29</v>
      </c>
      <c r="BM36">
        <v>1.61</v>
      </c>
      <c r="BN36">
        <v>0.53</v>
      </c>
      <c r="BO36">
        <v>14.95</v>
      </c>
      <c r="BP36">
        <v>0</v>
      </c>
      <c r="BQ36">
        <v>4.38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72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376.17086599999999</v>
      </c>
      <c r="L37">
        <v>367.95321100000001</v>
      </c>
      <c r="M37">
        <v>92</v>
      </c>
      <c r="N37">
        <v>118.125</v>
      </c>
      <c r="O37">
        <v>123.66562500000001</v>
      </c>
      <c r="P37">
        <v>139.31</v>
      </c>
      <c r="Q37">
        <v>10.382989999999999</v>
      </c>
      <c r="R37">
        <v>21.431474000000001</v>
      </c>
      <c r="S37">
        <v>12.481654000000001</v>
      </c>
      <c r="T37">
        <v>0</v>
      </c>
      <c r="U37">
        <v>418.77</v>
      </c>
      <c r="V37">
        <v>0</v>
      </c>
      <c r="W37">
        <v>5</v>
      </c>
      <c r="X37">
        <v>40.15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20.292000000000002</v>
      </c>
      <c r="AH37">
        <v>66.290000000000006</v>
      </c>
      <c r="AI37">
        <v>49.646999999999998</v>
      </c>
      <c r="AJ37">
        <v>0</v>
      </c>
      <c r="AK37">
        <v>51.394500000000001</v>
      </c>
      <c r="AL37">
        <v>48.804000000000002</v>
      </c>
      <c r="AM37">
        <v>10.557359999999999</v>
      </c>
      <c r="AN37">
        <v>0</v>
      </c>
      <c r="AO37">
        <v>31.164000000000001</v>
      </c>
      <c r="AP37">
        <v>12.681900000000001</v>
      </c>
      <c r="AQ37">
        <v>0</v>
      </c>
      <c r="AR37">
        <v>49.68</v>
      </c>
      <c r="AS37">
        <v>31.897383000000001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</v>
      </c>
      <c r="BA37">
        <f t="shared" si="1"/>
        <v>2299.5712589999998</v>
      </c>
      <c r="BB37">
        <v>34</v>
      </c>
      <c r="BD37">
        <v>23.24</v>
      </c>
      <c r="BE37">
        <v>3.76</v>
      </c>
      <c r="BF37">
        <v>1.01</v>
      </c>
      <c r="BG37">
        <v>1.8</v>
      </c>
      <c r="BH37">
        <v>5.63</v>
      </c>
      <c r="BI37">
        <v>4.78</v>
      </c>
      <c r="BJ37">
        <v>1.51</v>
      </c>
      <c r="BK37">
        <v>3.13</v>
      </c>
      <c r="BL37">
        <v>3.29</v>
      </c>
      <c r="BM37">
        <v>1.61</v>
      </c>
      <c r="BN37">
        <v>0.53</v>
      </c>
      <c r="BO37">
        <v>14.95</v>
      </c>
      <c r="BP37">
        <v>0</v>
      </c>
      <c r="BQ37">
        <v>4.38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72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376.17086599999999</v>
      </c>
      <c r="L38">
        <v>366.83996400000001</v>
      </c>
      <c r="M38">
        <v>92</v>
      </c>
      <c r="N38">
        <v>118.125</v>
      </c>
      <c r="O38">
        <v>123.66562500000001</v>
      </c>
      <c r="P38">
        <v>139.31</v>
      </c>
      <c r="Q38">
        <v>10.382989999999999</v>
      </c>
      <c r="R38">
        <v>21.431474000000001</v>
      </c>
      <c r="S38">
        <v>12.481654000000001</v>
      </c>
      <c r="T38">
        <v>0</v>
      </c>
      <c r="U38">
        <v>418.77</v>
      </c>
      <c r="V38">
        <v>0</v>
      </c>
      <c r="W38">
        <v>5</v>
      </c>
      <c r="X38">
        <v>40.15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20.292000000000002</v>
      </c>
      <c r="AH38">
        <v>66.290000000000006</v>
      </c>
      <c r="AI38">
        <v>7.6379999999999999</v>
      </c>
      <c r="AJ38">
        <v>0</v>
      </c>
      <c r="AK38">
        <v>51.394500000000001</v>
      </c>
      <c r="AL38">
        <v>48.804000000000002</v>
      </c>
      <c r="AM38">
        <v>10.557359999999999</v>
      </c>
      <c r="AN38">
        <v>0</v>
      </c>
      <c r="AO38">
        <v>31.164000000000001</v>
      </c>
      <c r="AP38">
        <v>12.681900000000001</v>
      </c>
      <c r="AQ38">
        <v>0</v>
      </c>
      <c r="AR38">
        <v>49.68</v>
      </c>
      <c r="AS38">
        <v>31.897383000000001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</v>
      </c>
      <c r="BA38">
        <f t="shared" si="1"/>
        <v>2256.449012</v>
      </c>
      <c r="BB38">
        <v>35</v>
      </c>
      <c r="BD38">
        <v>23.24</v>
      </c>
      <c r="BE38">
        <v>3.76</v>
      </c>
      <c r="BF38">
        <v>1.01</v>
      </c>
      <c r="BG38">
        <v>1.8</v>
      </c>
      <c r="BH38">
        <v>5.63</v>
      </c>
      <c r="BI38">
        <v>4.78</v>
      </c>
      <c r="BJ38">
        <v>1.51</v>
      </c>
      <c r="BK38">
        <v>3.13</v>
      </c>
      <c r="BL38">
        <v>3.29</v>
      </c>
      <c r="BM38">
        <v>1.61</v>
      </c>
      <c r="BN38">
        <v>0.53</v>
      </c>
      <c r="BO38">
        <v>14.95</v>
      </c>
      <c r="BP38">
        <v>0</v>
      </c>
      <c r="BQ38">
        <v>4.38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72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376.17086599999999</v>
      </c>
      <c r="L39">
        <v>366.83996400000001</v>
      </c>
      <c r="M39">
        <v>92</v>
      </c>
      <c r="N39">
        <v>118.125</v>
      </c>
      <c r="O39">
        <v>123.66562500000001</v>
      </c>
      <c r="P39">
        <v>139.31</v>
      </c>
      <c r="Q39">
        <v>2.6314169999999999</v>
      </c>
      <c r="R39">
        <v>16.419447999999999</v>
      </c>
      <c r="S39">
        <v>12.481654000000001</v>
      </c>
      <c r="T39">
        <v>0</v>
      </c>
      <c r="U39">
        <v>418.77</v>
      </c>
      <c r="V39">
        <v>0</v>
      </c>
      <c r="W39">
        <v>5</v>
      </c>
      <c r="X39">
        <v>40.15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20.292000000000002</v>
      </c>
      <c r="AH39">
        <v>66.290000000000006</v>
      </c>
      <c r="AI39">
        <v>2.5459999999999998</v>
      </c>
      <c r="AJ39">
        <v>0</v>
      </c>
      <c r="AK39">
        <v>51.394500000000001</v>
      </c>
      <c r="AL39">
        <v>48.804000000000002</v>
      </c>
      <c r="AM39">
        <v>5.2786799999999996</v>
      </c>
      <c r="AN39">
        <v>0</v>
      </c>
      <c r="AO39">
        <v>31.164000000000001</v>
      </c>
      <c r="AP39">
        <v>6.4050000000000002</v>
      </c>
      <c r="AQ39">
        <v>0</v>
      </c>
      <c r="AR39">
        <v>49.68</v>
      </c>
      <c r="AS39">
        <v>31.897383000000001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</v>
      </c>
      <c r="BA39">
        <f t="shared" si="1"/>
        <v>2217.9229330000003</v>
      </c>
      <c r="BB39">
        <v>36</v>
      </c>
      <c r="BD39">
        <v>23.24</v>
      </c>
      <c r="BE39">
        <v>3.76</v>
      </c>
      <c r="BF39">
        <v>1.01</v>
      </c>
      <c r="BG39">
        <v>1.8</v>
      </c>
      <c r="BH39">
        <v>5.63</v>
      </c>
      <c r="BI39">
        <v>4.78</v>
      </c>
      <c r="BJ39">
        <v>1.51</v>
      </c>
      <c r="BK39">
        <v>3.13</v>
      </c>
      <c r="BL39">
        <v>3.29</v>
      </c>
      <c r="BM39">
        <v>1.61</v>
      </c>
      <c r="BN39">
        <v>0.53</v>
      </c>
      <c r="BO39">
        <v>14.95</v>
      </c>
      <c r="BP39">
        <v>0</v>
      </c>
      <c r="BQ39">
        <v>4.38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376.17086599999999</v>
      </c>
      <c r="L40">
        <v>366.83996400000001</v>
      </c>
      <c r="M40">
        <v>92</v>
      </c>
      <c r="N40">
        <v>118.125</v>
      </c>
      <c r="O40">
        <v>123.66562500000001</v>
      </c>
      <c r="P40">
        <v>139.31</v>
      </c>
      <c r="Q40">
        <v>2.6314169999999999</v>
      </c>
      <c r="R40">
        <v>16.419447999999999</v>
      </c>
      <c r="S40">
        <v>12.481654000000001</v>
      </c>
      <c r="T40">
        <v>0</v>
      </c>
      <c r="U40">
        <v>418.77</v>
      </c>
      <c r="V40">
        <v>0</v>
      </c>
      <c r="W40">
        <v>5</v>
      </c>
      <c r="X40">
        <v>40.15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20.292000000000002</v>
      </c>
      <c r="AH40">
        <v>66.290000000000006</v>
      </c>
      <c r="AI40">
        <v>0</v>
      </c>
      <c r="AJ40">
        <v>0</v>
      </c>
      <c r="AK40">
        <v>51.394500000000001</v>
      </c>
      <c r="AL40">
        <v>48.804000000000002</v>
      </c>
      <c r="AM40">
        <v>5.2786799999999996</v>
      </c>
      <c r="AN40">
        <v>0</v>
      </c>
      <c r="AO40">
        <v>31.164000000000001</v>
      </c>
      <c r="AP40">
        <v>6.4050000000000002</v>
      </c>
      <c r="AQ40">
        <v>0</v>
      </c>
      <c r="AR40">
        <v>49.68</v>
      </c>
      <c r="AS40">
        <v>31.897383000000001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</v>
      </c>
      <c r="BA40">
        <f t="shared" si="1"/>
        <v>2215.376933</v>
      </c>
      <c r="BB40">
        <v>37</v>
      </c>
      <c r="BD40">
        <v>23.24</v>
      </c>
      <c r="BE40">
        <v>3.76</v>
      </c>
      <c r="BF40">
        <v>1.01</v>
      </c>
      <c r="BG40">
        <v>1.8</v>
      </c>
      <c r="BH40">
        <v>5.63</v>
      </c>
      <c r="BI40">
        <v>4.78</v>
      </c>
      <c r="BJ40">
        <v>1.51</v>
      </c>
      <c r="BK40">
        <v>3.13</v>
      </c>
      <c r="BL40">
        <v>3.29</v>
      </c>
      <c r="BM40">
        <v>1.61</v>
      </c>
      <c r="BN40">
        <v>0.53</v>
      </c>
      <c r="BO40">
        <v>14.95</v>
      </c>
      <c r="BP40">
        <v>0</v>
      </c>
      <c r="BQ40">
        <v>4.38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376.17086599999999</v>
      </c>
      <c r="L41">
        <v>358.64282400000002</v>
      </c>
      <c r="M41">
        <v>92</v>
      </c>
      <c r="N41">
        <v>118.125</v>
      </c>
      <c r="O41">
        <v>123.66562500000001</v>
      </c>
      <c r="P41">
        <v>139.31</v>
      </c>
      <c r="Q41">
        <v>2.6314169999999999</v>
      </c>
      <c r="R41">
        <v>11.118354</v>
      </c>
      <c r="S41">
        <v>12.481654000000001</v>
      </c>
      <c r="T41">
        <v>0</v>
      </c>
      <c r="U41">
        <v>418.77</v>
      </c>
      <c r="V41">
        <v>0</v>
      </c>
      <c r="W41">
        <v>5</v>
      </c>
      <c r="X41">
        <v>40.15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20.292000000000002</v>
      </c>
      <c r="AH41">
        <v>66.290000000000006</v>
      </c>
      <c r="AI41">
        <v>0</v>
      </c>
      <c r="AJ41">
        <v>0</v>
      </c>
      <c r="AK41">
        <v>51.394500000000001</v>
      </c>
      <c r="AL41">
        <v>48.804000000000002</v>
      </c>
      <c r="AM41">
        <v>5.2786799999999996</v>
      </c>
      <c r="AN41">
        <v>0</v>
      </c>
      <c r="AO41">
        <v>31.164000000000001</v>
      </c>
      <c r="AP41">
        <v>6.4050000000000002</v>
      </c>
      <c r="AQ41">
        <v>0</v>
      </c>
      <c r="AR41">
        <v>49.68</v>
      </c>
      <c r="AS41">
        <v>31.897383000000001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</v>
      </c>
      <c r="BA41">
        <f t="shared" si="1"/>
        <v>2201.8786989999999</v>
      </c>
      <c r="BB41">
        <v>38</v>
      </c>
      <c r="BD41">
        <v>23.24</v>
      </c>
      <c r="BE41">
        <v>3.76</v>
      </c>
      <c r="BF41">
        <v>1.01</v>
      </c>
      <c r="BG41">
        <v>1.8</v>
      </c>
      <c r="BH41">
        <v>5.63</v>
      </c>
      <c r="BI41">
        <v>4.78</v>
      </c>
      <c r="BJ41">
        <v>1.51</v>
      </c>
      <c r="BK41">
        <v>3.13</v>
      </c>
      <c r="BL41">
        <v>3.29</v>
      </c>
      <c r="BM41">
        <v>1.61</v>
      </c>
      <c r="BN41">
        <v>0.53</v>
      </c>
      <c r="BO41">
        <v>14.95</v>
      </c>
      <c r="BP41">
        <v>0</v>
      </c>
      <c r="BQ41">
        <v>4.38</v>
      </c>
      <c r="BR41">
        <v>1.94</v>
      </c>
      <c r="BS41">
        <v>0.44</v>
      </c>
      <c r="BT41">
        <v>0</v>
      </c>
      <c r="BU41">
        <v>0</v>
      </c>
      <c r="BV41">
        <v>0</v>
      </c>
      <c r="BW41">
        <f t="shared" si="2"/>
        <v>72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376.17086599999999</v>
      </c>
      <c r="L42">
        <v>358.64282400000002</v>
      </c>
      <c r="M42">
        <v>92</v>
      </c>
      <c r="N42">
        <v>118.125</v>
      </c>
      <c r="O42">
        <v>123.66562500000001</v>
      </c>
      <c r="P42">
        <v>139.31</v>
      </c>
      <c r="Q42">
        <v>2.6314169999999999</v>
      </c>
      <c r="R42">
        <v>11.118354</v>
      </c>
      <c r="S42">
        <v>12.481654000000001</v>
      </c>
      <c r="T42">
        <v>0</v>
      </c>
      <c r="U42">
        <v>418.77</v>
      </c>
      <c r="V42">
        <v>0</v>
      </c>
      <c r="W42">
        <v>5</v>
      </c>
      <c r="X42">
        <v>40.15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20.292000000000002</v>
      </c>
      <c r="AH42">
        <v>66.290000000000006</v>
      </c>
      <c r="AI42">
        <v>0</v>
      </c>
      <c r="AJ42">
        <v>0</v>
      </c>
      <c r="AK42">
        <v>51.394500000000001</v>
      </c>
      <c r="AL42">
        <v>58.1</v>
      </c>
      <c r="AM42">
        <v>5.2786799999999996</v>
      </c>
      <c r="AN42">
        <v>0</v>
      </c>
      <c r="AO42">
        <v>31.164000000000001</v>
      </c>
      <c r="AP42">
        <v>6.4050000000000002</v>
      </c>
      <c r="AQ42">
        <v>0</v>
      </c>
      <c r="AR42">
        <v>49.68</v>
      </c>
      <c r="AS42">
        <v>31.897383000000001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</v>
      </c>
      <c r="BA42">
        <f t="shared" si="1"/>
        <v>2211.1746989999997</v>
      </c>
      <c r="BB42">
        <v>39</v>
      </c>
      <c r="BD42">
        <v>23.24</v>
      </c>
      <c r="BE42">
        <v>3.76</v>
      </c>
      <c r="BF42">
        <v>1.01</v>
      </c>
      <c r="BG42">
        <v>1.8</v>
      </c>
      <c r="BH42">
        <v>5.63</v>
      </c>
      <c r="BI42">
        <v>4.78</v>
      </c>
      <c r="BJ42">
        <v>1.51</v>
      </c>
      <c r="BK42">
        <v>3.13</v>
      </c>
      <c r="BL42">
        <v>3.29</v>
      </c>
      <c r="BM42">
        <v>1.61</v>
      </c>
      <c r="BN42">
        <v>0.53</v>
      </c>
      <c r="BO42">
        <v>14.95</v>
      </c>
      <c r="BP42">
        <v>0</v>
      </c>
      <c r="BQ42">
        <v>4.38</v>
      </c>
      <c r="BR42">
        <v>1.94</v>
      </c>
      <c r="BS42">
        <v>0.44</v>
      </c>
      <c r="BT42">
        <v>0</v>
      </c>
      <c r="BU42">
        <v>0</v>
      </c>
      <c r="BV42">
        <v>0</v>
      </c>
      <c r="BW42">
        <f t="shared" si="2"/>
        <v>72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375.87696299999999</v>
      </c>
      <c r="L43">
        <v>340</v>
      </c>
      <c r="M43">
        <v>92</v>
      </c>
      <c r="N43">
        <v>118.125</v>
      </c>
      <c r="O43">
        <v>123.66562500000001</v>
      </c>
      <c r="P43">
        <v>139.31</v>
      </c>
      <c r="Q43">
        <v>2.097394</v>
      </c>
      <c r="R43">
        <v>5</v>
      </c>
      <c r="S43">
        <v>3</v>
      </c>
      <c r="T43">
        <v>0</v>
      </c>
      <c r="U43">
        <v>418.77</v>
      </c>
      <c r="V43">
        <v>0</v>
      </c>
      <c r="W43">
        <v>8.8391999999999999</v>
      </c>
      <c r="X43">
        <v>62.470100000000002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0</v>
      </c>
      <c r="AG43">
        <v>20.292000000000002</v>
      </c>
      <c r="AH43">
        <v>66.290000000000006</v>
      </c>
      <c r="AI43">
        <v>0</v>
      </c>
      <c r="AJ43">
        <v>0</v>
      </c>
      <c r="AK43">
        <v>51.394500000000001</v>
      </c>
      <c r="AL43">
        <v>83.664000000000001</v>
      </c>
      <c r="AM43">
        <v>5.2786799999999996</v>
      </c>
      <c r="AN43">
        <v>0</v>
      </c>
      <c r="AO43">
        <v>31.164000000000001</v>
      </c>
      <c r="AP43">
        <v>12.681900000000001</v>
      </c>
      <c r="AQ43">
        <v>0</v>
      </c>
      <c r="AR43">
        <v>53.543999999999997</v>
      </c>
      <c r="AS43">
        <v>31.897383000000001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</v>
      </c>
      <c r="BA43">
        <f t="shared" si="1"/>
        <v>2229.0941409999996</v>
      </c>
      <c r="BB43">
        <v>40</v>
      </c>
      <c r="BD43">
        <v>23.24</v>
      </c>
      <c r="BE43">
        <v>3.76</v>
      </c>
      <c r="BF43">
        <v>1.01</v>
      </c>
      <c r="BG43">
        <v>1.8</v>
      </c>
      <c r="BH43">
        <v>5.63</v>
      </c>
      <c r="BI43">
        <v>4.78</v>
      </c>
      <c r="BJ43">
        <v>1.51</v>
      </c>
      <c r="BK43">
        <v>3.13</v>
      </c>
      <c r="BL43">
        <v>3.29</v>
      </c>
      <c r="BM43">
        <v>1.61</v>
      </c>
      <c r="BN43">
        <v>0.53</v>
      </c>
      <c r="BO43">
        <v>14.95</v>
      </c>
      <c r="BP43">
        <v>0</v>
      </c>
      <c r="BQ43">
        <v>4.38</v>
      </c>
      <c r="BR43">
        <v>1.94</v>
      </c>
      <c r="BS43">
        <v>0.44</v>
      </c>
      <c r="BT43">
        <v>0</v>
      </c>
      <c r="BU43">
        <v>0</v>
      </c>
      <c r="BV43">
        <v>0</v>
      </c>
      <c r="BW43">
        <f t="shared" si="2"/>
        <v>72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375.87696299999999</v>
      </c>
      <c r="L44">
        <v>340</v>
      </c>
      <c r="M44">
        <v>92</v>
      </c>
      <c r="N44">
        <v>118.125</v>
      </c>
      <c r="O44">
        <v>123.66562500000001</v>
      </c>
      <c r="P44">
        <v>139.31</v>
      </c>
      <c r="Q44">
        <v>2.097394</v>
      </c>
      <c r="R44">
        <v>5</v>
      </c>
      <c r="S44">
        <v>3</v>
      </c>
      <c r="T44">
        <v>0</v>
      </c>
      <c r="U44">
        <v>418.77</v>
      </c>
      <c r="V44">
        <v>0</v>
      </c>
      <c r="W44">
        <v>8.8391999999999999</v>
      </c>
      <c r="X44">
        <v>62.470100000000002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0</v>
      </c>
      <c r="AG44">
        <v>20.292000000000002</v>
      </c>
      <c r="AH44">
        <v>66.290000000000006</v>
      </c>
      <c r="AI44">
        <v>0</v>
      </c>
      <c r="AJ44">
        <v>0</v>
      </c>
      <c r="AK44">
        <v>51.394500000000001</v>
      </c>
      <c r="AL44">
        <v>83.664000000000001</v>
      </c>
      <c r="AM44">
        <v>5.2786799999999996</v>
      </c>
      <c r="AN44">
        <v>0</v>
      </c>
      <c r="AO44">
        <v>31.164000000000001</v>
      </c>
      <c r="AP44">
        <v>12.681900000000001</v>
      </c>
      <c r="AQ44">
        <v>0</v>
      </c>
      <c r="AR44">
        <v>53.543999999999997</v>
      </c>
      <c r="AS44">
        <v>31.897383000000001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</v>
      </c>
      <c r="BA44">
        <f t="shared" si="1"/>
        <v>2229.0941409999996</v>
      </c>
      <c r="BB44">
        <v>41</v>
      </c>
      <c r="BD44">
        <v>23.24</v>
      </c>
      <c r="BE44">
        <v>3.76</v>
      </c>
      <c r="BF44">
        <v>1.01</v>
      </c>
      <c r="BG44">
        <v>1.8</v>
      </c>
      <c r="BH44">
        <v>5.63</v>
      </c>
      <c r="BI44">
        <v>4.78</v>
      </c>
      <c r="BJ44">
        <v>1.51</v>
      </c>
      <c r="BK44">
        <v>3.13</v>
      </c>
      <c r="BL44">
        <v>3.29</v>
      </c>
      <c r="BM44">
        <v>1.61</v>
      </c>
      <c r="BN44">
        <v>0.53</v>
      </c>
      <c r="BO44">
        <v>14.95</v>
      </c>
      <c r="BP44">
        <v>0</v>
      </c>
      <c r="BQ44">
        <v>4.38</v>
      </c>
      <c r="BR44">
        <v>1.94</v>
      </c>
      <c r="BS44">
        <v>0.44</v>
      </c>
      <c r="BT44">
        <v>0</v>
      </c>
      <c r="BU44">
        <v>0</v>
      </c>
      <c r="BV44">
        <v>0</v>
      </c>
      <c r="BW44">
        <f t="shared" si="2"/>
        <v>72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376.06638900000002</v>
      </c>
      <c r="L45">
        <v>340</v>
      </c>
      <c r="M45">
        <v>92</v>
      </c>
      <c r="N45">
        <v>118.125</v>
      </c>
      <c r="O45">
        <v>123.66562500000001</v>
      </c>
      <c r="P45">
        <v>117.78230000000001</v>
      </c>
      <c r="Q45">
        <v>2.097394</v>
      </c>
      <c r="R45">
        <v>5</v>
      </c>
      <c r="S45">
        <v>3</v>
      </c>
      <c r="T45">
        <v>0</v>
      </c>
      <c r="U45">
        <v>418.77</v>
      </c>
      <c r="V45">
        <v>0</v>
      </c>
      <c r="W45">
        <v>8.8391999999999999</v>
      </c>
      <c r="X45">
        <v>62.470100000000002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18.229800000000001</v>
      </c>
      <c r="AE45">
        <v>49.436556000000003</v>
      </c>
      <c r="AF45">
        <v>0</v>
      </c>
      <c r="AG45">
        <v>20.292000000000002</v>
      </c>
      <c r="AH45">
        <v>66.290000000000006</v>
      </c>
      <c r="AI45">
        <v>0</v>
      </c>
      <c r="AJ45">
        <v>0</v>
      </c>
      <c r="AK45">
        <v>51.394500000000001</v>
      </c>
      <c r="AL45">
        <v>83.664000000000001</v>
      </c>
      <c r="AM45">
        <v>5.2786799999999996</v>
      </c>
      <c r="AN45">
        <v>0</v>
      </c>
      <c r="AO45">
        <v>31.164000000000001</v>
      </c>
      <c r="AP45">
        <v>6.4050000000000002</v>
      </c>
      <c r="AQ45">
        <v>0</v>
      </c>
      <c r="AR45">
        <v>53.543999999999997</v>
      </c>
      <c r="AS45">
        <v>31.897383000000001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</v>
      </c>
      <c r="BA45">
        <f t="shared" si="1"/>
        <v>2201.478967</v>
      </c>
      <c r="BB45">
        <v>42</v>
      </c>
      <c r="BD45">
        <v>23.24</v>
      </c>
      <c r="BE45">
        <v>3.76</v>
      </c>
      <c r="BF45">
        <v>1.01</v>
      </c>
      <c r="BG45">
        <v>1.8</v>
      </c>
      <c r="BH45">
        <v>5.63</v>
      </c>
      <c r="BI45">
        <v>4.78</v>
      </c>
      <c r="BJ45">
        <v>1.51</v>
      </c>
      <c r="BK45">
        <v>3.13</v>
      </c>
      <c r="BL45">
        <v>3.29</v>
      </c>
      <c r="BM45">
        <v>1.61</v>
      </c>
      <c r="BN45">
        <v>0.53</v>
      </c>
      <c r="BO45">
        <v>14.95</v>
      </c>
      <c r="BP45">
        <v>0</v>
      </c>
      <c r="BQ45">
        <v>4.38</v>
      </c>
      <c r="BR45">
        <v>1.94</v>
      </c>
      <c r="BS45">
        <v>0.44</v>
      </c>
      <c r="BT45">
        <v>0</v>
      </c>
      <c r="BU45">
        <v>0</v>
      </c>
      <c r="BV45">
        <v>0</v>
      </c>
      <c r="BW45">
        <f t="shared" si="2"/>
        <v>72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376.08331099999998</v>
      </c>
      <c r="L46">
        <v>340</v>
      </c>
      <c r="M46">
        <v>92</v>
      </c>
      <c r="N46">
        <v>118.125</v>
      </c>
      <c r="O46">
        <v>123.66562500000001</v>
      </c>
      <c r="P46">
        <v>117.78230000000001</v>
      </c>
      <c r="Q46">
        <v>2.097394</v>
      </c>
      <c r="R46">
        <v>5</v>
      </c>
      <c r="S46">
        <v>3</v>
      </c>
      <c r="T46">
        <v>0</v>
      </c>
      <c r="U46">
        <v>418.77</v>
      </c>
      <c r="V46">
        <v>0</v>
      </c>
      <c r="W46">
        <v>8.8391999999999999</v>
      </c>
      <c r="X46">
        <v>62.470100000000002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18.229800000000001</v>
      </c>
      <c r="AE46">
        <v>49.436556000000003</v>
      </c>
      <c r="AF46">
        <v>0</v>
      </c>
      <c r="AG46">
        <v>20.292000000000002</v>
      </c>
      <c r="AH46">
        <v>66.290000000000006</v>
      </c>
      <c r="AI46">
        <v>0</v>
      </c>
      <c r="AJ46">
        <v>0</v>
      </c>
      <c r="AK46">
        <v>51.394500000000001</v>
      </c>
      <c r="AL46">
        <v>83.664000000000001</v>
      </c>
      <c r="AM46">
        <v>5.2786799999999996</v>
      </c>
      <c r="AN46">
        <v>0</v>
      </c>
      <c r="AO46">
        <v>31.164000000000001</v>
      </c>
      <c r="AP46">
        <v>6.4050000000000002</v>
      </c>
      <c r="AQ46">
        <v>0</v>
      </c>
      <c r="AR46">
        <v>53.543999999999997</v>
      </c>
      <c r="AS46">
        <v>31.897383000000001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</v>
      </c>
      <c r="BA46">
        <f t="shared" si="1"/>
        <v>2201.4958889999998</v>
      </c>
      <c r="BB46">
        <v>43</v>
      </c>
      <c r="BD46">
        <v>23.24</v>
      </c>
      <c r="BE46">
        <v>3.76</v>
      </c>
      <c r="BF46">
        <v>1.01</v>
      </c>
      <c r="BG46">
        <v>1.8</v>
      </c>
      <c r="BH46">
        <v>5.63</v>
      </c>
      <c r="BI46">
        <v>4.78</v>
      </c>
      <c r="BJ46">
        <v>1.51</v>
      </c>
      <c r="BK46">
        <v>3.13</v>
      </c>
      <c r="BL46">
        <v>3.29</v>
      </c>
      <c r="BM46">
        <v>1.61</v>
      </c>
      <c r="BN46">
        <v>0.53</v>
      </c>
      <c r="BO46">
        <v>14.95</v>
      </c>
      <c r="BP46">
        <v>0</v>
      </c>
      <c r="BQ46">
        <v>4.38</v>
      </c>
      <c r="BR46">
        <v>1.94</v>
      </c>
      <c r="BS46">
        <v>0.44</v>
      </c>
      <c r="BT46">
        <v>0</v>
      </c>
      <c r="BU46">
        <v>0</v>
      </c>
      <c r="BV46">
        <v>0</v>
      </c>
      <c r="BW46">
        <f t="shared" si="2"/>
        <v>72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376.06638900000002</v>
      </c>
      <c r="L47">
        <v>340</v>
      </c>
      <c r="M47">
        <v>92</v>
      </c>
      <c r="N47">
        <v>118.125</v>
      </c>
      <c r="O47">
        <v>123.66562500000001</v>
      </c>
      <c r="P47">
        <v>117.78230000000001</v>
      </c>
      <c r="Q47">
        <v>2</v>
      </c>
      <c r="R47">
        <v>7.5745079999999998</v>
      </c>
      <c r="S47">
        <v>3</v>
      </c>
      <c r="T47">
        <v>0</v>
      </c>
      <c r="U47">
        <v>418.77</v>
      </c>
      <c r="V47">
        <v>0</v>
      </c>
      <c r="W47">
        <v>8.8391999999999999</v>
      </c>
      <c r="X47">
        <v>62.470100000000002</v>
      </c>
      <c r="Y47">
        <v>0</v>
      </c>
      <c r="Z47">
        <v>0</v>
      </c>
      <c r="AA47">
        <v>0</v>
      </c>
      <c r="AB47">
        <v>13.0634</v>
      </c>
      <c r="AC47">
        <v>19.35568</v>
      </c>
      <c r="AD47">
        <v>18.229800000000001</v>
      </c>
      <c r="AE47">
        <v>49.436556000000003</v>
      </c>
      <c r="AF47">
        <v>0</v>
      </c>
      <c r="AG47">
        <v>20.292000000000002</v>
      </c>
      <c r="AH47">
        <v>46.781799999999997</v>
      </c>
      <c r="AI47">
        <v>0</v>
      </c>
      <c r="AJ47">
        <v>0</v>
      </c>
      <c r="AK47">
        <v>51.394500000000001</v>
      </c>
      <c r="AL47">
        <v>83.664000000000001</v>
      </c>
      <c r="AM47">
        <v>5.2786799999999996</v>
      </c>
      <c r="AN47">
        <v>0</v>
      </c>
      <c r="AO47">
        <v>31.164000000000001</v>
      </c>
      <c r="AP47">
        <v>6.4050000000000002</v>
      </c>
      <c r="AQ47">
        <v>0</v>
      </c>
      <c r="AR47">
        <v>49.68</v>
      </c>
      <c r="AS47">
        <v>31.897383000000001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</v>
      </c>
      <c r="BA47">
        <f t="shared" si="1"/>
        <v>2183.7079209999997</v>
      </c>
      <c r="BB47">
        <v>44</v>
      </c>
      <c r="BD47">
        <v>23.24</v>
      </c>
      <c r="BE47">
        <v>3.76</v>
      </c>
      <c r="BF47">
        <v>1.01</v>
      </c>
      <c r="BG47">
        <v>1.8</v>
      </c>
      <c r="BH47">
        <v>5.63</v>
      </c>
      <c r="BI47">
        <v>4.78</v>
      </c>
      <c r="BJ47">
        <v>1.51</v>
      </c>
      <c r="BK47">
        <v>3.13</v>
      </c>
      <c r="BL47">
        <v>3.29</v>
      </c>
      <c r="BM47">
        <v>1.61</v>
      </c>
      <c r="BN47">
        <v>0.53</v>
      </c>
      <c r="BO47">
        <v>14.95</v>
      </c>
      <c r="BP47">
        <v>0</v>
      </c>
      <c r="BQ47">
        <v>4.38</v>
      </c>
      <c r="BR47">
        <v>1.94</v>
      </c>
      <c r="BS47">
        <v>0.44</v>
      </c>
      <c r="BT47">
        <v>0</v>
      </c>
      <c r="BU47">
        <v>0</v>
      </c>
      <c r="BV47">
        <v>0</v>
      </c>
      <c r="BW47">
        <f t="shared" si="2"/>
        <v>72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376.07250099999999</v>
      </c>
      <c r="L48">
        <v>340</v>
      </c>
      <c r="M48">
        <v>92</v>
      </c>
      <c r="N48">
        <v>118.125</v>
      </c>
      <c r="O48">
        <v>123.66562500000001</v>
      </c>
      <c r="P48">
        <v>117.78230000000001</v>
      </c>
      <c r="Q48">
        <v>2</v>
      </c>
      <c r="R48">
        <v>7.5745079999999998</v>
      </c>
      <c r="S48">
        <v>5.4518019999999998</v>
      </c>
      <c r="T48">
        <v>0</v>
      </c>
      <c r="U48">
        <v>418.77</v>
      </c>
      <c r="V48">
        <v>0</v>
      </c>
      <c r="W48">
        <v>8.8391999999999999</v>
      </c>
      <c r="X48">
        <v>62.470100000000002</v>
      </c>
      <c r="Y48">
        <v>0</v>
      </c>
      <c r="Z48">
        <v>0</v>
      </c>
      <c r="AA48">
        <v>0</v>
      </c>
      <c r="AB48">
        <v>13.0634</v>
      </c>
      <c r="AC48">
        <v>19.35568</v>
      </c>
      <c r="AD48">
        <v>18.229800000000001</v>
      </c>
      <c r="AE48">
        <v>49.436556000000003</v>
      </c>
      <c r="AF48">
        <v>0</v>
      </c>
      <c r="AG48">
        <v>20.292000000000002</v>
      </c>
      <c r="AH48">
        <v>46.781799999999997</v>
      </c>
      <c r="AI48">
        <v>0</v>
      </c>
      <c r="AJ48">
        <v>0</v>
      </c>
      <c r="AK48">
        <v>51.394500000000001</v>
      </c>
      <c r="AL48">
        <v>83.664000000000001</v>
      </c>
      <c r="AM48">
        <v>5.2786799999999996</v>
      </c>
      <c r="AN48">
        <v>0</v>
      </c>
      <c r="AO48">
        <v>31.164000000000001</v>
      </c>
      <c r="AP48">
        <v>6.4050000000000002</v>
      </c>
      <c r="AQ48">
        <v>0</v>
      </c>
      <c r="AR48">
        <v>49.68</v>
      </c>
      <c r="AS48">
        <v>31.897383000000001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</v>
      </c>
      <c r="BA48">
        <f t="shared" si="1"/>
        <v>2186.1658349999998</v>
      </c>
      <c r="BB48">
        <v>45</v>
      </c>
      <c r="BD48">
        <v>23.24</v>
      </c>
      <c r="BE48">
        <v>3.76</v>
      </c>
      <c r="BF48">
        <v>1.01</v>
      </c>
      <c r="BG48">
        <v>1.8</v>
      </c>
      <c r="BH48">
        <v>5.63</v>
      </c>
      <c r="BI48">
        <v>4.78</v>
      </c>
      <c r="BJ48">
        <v>1.51</v>
      </c>
      <c r="BK48">
        <v>3.13</v>
      </c>
      <c r="BL48">
        <v>3.29</v>
      </c>
      <c r="BM48">
        <v>1.61</v>
      </c>
      <c r="BN48">
        <v>0.53</v>
      </c>
      <c r="BO48">
        <v>14.95</v>
      </c>
      <c r="BP48">
        <v>0</v>
      </c>
      <c r="BQ48">
        <v>4.38</v>
      </c>
      <c r="BR48">
        <v>1.94</v>
      </c>
      <c r="BS48">
        <v>0.44</v>
      </c>
      <c r="BT48">
        <v>0</v>
      </c>
      <c r="BU48">
        <v>0</v>
      </c>
      <c r="BV48">
        <v>0</v>
      </c>
      <c r="BW48">
        <f t="shared" si="2"/>
        <v>72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376.19387399999999</v>
      </c>
      <c r="L49">
        <v>340</v>
      </c>
      <c r="M49">
        <v>92</v>
      </c>
      <c r="N49">
        <v>118.125</v>
      </c>
      <c r="O49">
        <v>123.66562500000001</v>
      </c>
      <c r="P49">
        <v>117.78230000000001</v>
      </c>
      <c r="Q49">
        <v>2</v>
      </c>
      <c r="R49">
        <v>5</v>
      </c>
      <c r="S49">
        <v>3</v>
      </c>
      <c r="T49">
        <v>0</v>
      </c>
      <c r="U49">
        <v>418.77</v>
      </c>
      <c r="V49">
        <v>0</v>
      </c>
      <c r="W49">
        <v>5</v>
      </c>
      <c r="X49">
        <v>40.15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18.229800000000001</v>
      </c>
      <c r="AE49">
        <v>49.436556000000003</v>
      </c>
      <c r="AF49">
        <v>0</v>
      </c>
      <c r="AG49">
        <v>20.292000000000002</v>
      </c>
      <c r="AH49">
        <v>46.781799999999997</v>
      </c>
      <c r="AI49">
        <v>0</v>
      </c>
      <c r="AJ49">
        <v>0</v>
      </c>
      <c r="AK49">
        <v>51.394500000000001</v>
      </c>
      <c r="AL49">
        <v>58.1</v>
      </c>
      <c r="AM49">
        <v>5.2786799999999996</v>
      </c>
      <c r="AN49">
        <v>0</v>
      </c>
      <c r="AO49">
        <v>31.164000000000001</v>
      </c>
      <c r="AP49">
        <v>6.4050000000000002</v>
      </c>
      <c r="AQ49">
        <v>0</v>
      </c>
      <c r="AR49">
        <v>49.68</v>
      </c>
      <c r="AS49">
        <v>31.897383000000001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</v>
      </c>
      <c r="BA49">
        <f t="shared" si="1"/>
        <v>2142.8142780000003</v>
      </c>
      <c r="BB49">
        <v>46</v>
      </c>
      <c r="BD49">
        <v>23.24</v>
      </c>
      <c r="BE49">
        <v>3.76</v>
      </c>
      <c r="BF49">
        <v>1.01</v>
      </c>
      <c r="BG49">
        <v>1.8</v>
      </c>
      <c r="BH49">
        <v>5.63</v>
      </c>
      <c r="BI49">
        <v>4.78</v>
      </c>
      <c r="BJ49">
        <v>1.51</v>
      </c>
      <c r="BK49">
        <v>3.13</v>
      </c>
      <c r="BL49">
        <v>3.29</v>
      </c>
      <c r="BM49">
        <v>1.61</v>
      </c>
      <c r="BN49">
        <v>0.53</v>
      </c>
      <c r="BO49">
        <v>14.95</v>
      </c>
      <c r="BP49">
        <v>0</v>
      </c>
      <c r="BQ49">
        <v>4.38</v>
      </c>
      <c r="BR49">
        <v>1.94</v>
      </c>
      <c r="BS49">
        <v>0.44</v>
      </c>
      <c r="BT49">
        <v>0</v>
      </c>
      <c r="BU49">
        <v>0</v>
      </c>
      <c r="BV49">
        <v>0</v>
      </c>
      <c r="BW49">
        <f t="shared" si="2"/>
        <v>72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376.21025300000002</v>
      </c>
      <c r="L50">
        <v>340</v>
      </c>
      <c r="M50">
        <v>92</v>
      </c>
      <c r="N50">
        <v>118.125</v>
      </c>
      <c r="O50">
        <v>123.66562500000001</v>
      </c>
      <c r="P50">
        <v>117.78230000000001</v>
      </c>
      <c r="Q50">
        <v>2</v>
      </c>
      <c r="R50">
        <v>5</v>
      </c>
      <c r="S50">
        <v>3</v>
      </c>
      <c r="T50">
        <v>0</v>
      </c>
      <c r="U50">
        <v>418.77</v>
      </c>
      <c r="V50">
        <v>0</v>
      </c>
      <c r="W50">
        <v>5</v>
      </c>
      <c r="X50">
        <v>40.15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18.229800000000001</v>
      </c>
      <c r="AE50">
        <v>49.436556000000003</v>
      </c>
      <c r="AF50">
        <v>0</v>
      </c>
      <c r="AG50">
        <v>20.292000000000002</v>
      </c>
      <c r="AH50">
        <v>46.781799999999997</v>
      </c>
      <c r="AI50">
        <v>0</v>
      </c>
      <c r="AJ50">
        <v>0</v>
      </c>
      <c r="AK50">
        <v>51.394500000000001</v>
      </c>
      <c r="AL50">
        <v>58.1</v>
      </c>
      <c r="AM50">
        <v>5.2786799999999996</v>
      </c>
      <c r="AN50">
        <v>0</v>
      </c>
      <c r="AO50">
        <v>31.164000000000001</v>
      </c>
      <c r="AP50">
        <v>6.4050000000000002</v>
      </c>
      <c r="AQ50">
        <v>0</v>
      </c>
      <c r="AR50">
        <v>49.68</v>
      </c>
      <c r="AS50">
        <v>31.897383000000001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</v>
      </c>
      <c r="BA50">
        <f t="shared" si="1"/>
        <v>2142.830657</v>
      </c>
      <c r="BB50">
        <v>47</v>
      </c>
      <c r="BD50">
        <v>23.24</v>
      </c>
      <c r="BE50">
        <v>3.76</v>
      </c>
      <c r="BF50">
        <v>1.01</v>
      </c>
      <c r="BG50">
        <v>1.8</v>
      </c>
      <c r="BH50">
        <v>5.63</v>
      </c>
      <c r="BI50">
        <v>4.78</v>
      </c>
      <c r="BJ50">
        <v>1.51</v>
      </c>
      <c r="BK50">
        <v>3.13</v>
      </c>
      <c r="BL50">
        <v>3.29</v>
      </c>
      <c r="BM50">
        <v>1.61</v>
      </c>
      <c r="BN50">
        <v>0.53</v>
      </c>
      <c r="BO50">
        <v>14.95</v>
      </c>
      <c r="BP50">
        <v>0</v>
      </c>
      <c r="BQ50">
        <v>4.38</v>
      </c>
      <c r="BR50">
        <v>1.94</v>
      </c>
      <c r="BS50">
        <v>0.44</v>
      </c>
      <c r="BT50">
        <v>0</v>
      </c>
      <c r="BU50">
        <v>0</v>
      </c>
      <c r="BV50">
        <v>0</v>
      </c>
      <c r="BW50">
        <f t="shared" si="2"/>
        <v>72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376.19387399999999</v>
      </c>
      <c r="L51">
        <v>340</v>
      </c>
      <c r="M51">
        <v>38.2256</v>
      </c>
      <c r="N51">
        <v>76.247299999999996</v>
      </c>
      <c r="O51">
        <v>62.383200000000002</v>
      </c>
      <c r="P51">
        <v>116.78230000000001</v>
      </c>
      <c r="Q51">
        <v>2</v>
      </c>
      <c r="R51">
        <v>5</v>
      </c>
      <c r="S51">
        <v>3</v>
      </c>
      <c r="T51">
        <v>0</v>
      </c>
      <c r="U51">
        <v>418.77</v>
      </c>
      <c r="V51">
        <v>0</v>
      </c>
      <c r="W51">
        <v>5</v>
      </c>
      <c r="X51">
        <v>40.15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18.229800000000001</v>
      </c>
      <c r="AE51">
        <v>49.436556000000003</v>
      </c>
      <c r="AF51">
        <v>0</v>
      </c>
      <c r="AG51">
        <v>20.292000000000002</v>
      </c>
      <c r="AH51">
        <v>46.781799999999997</v>
      </c>
      <c r="AI51">
        <v>0</v>
      </c>
      <c r="AJ51">
        <v>0</v>
      </c>
      <c r="AK51">
        <v>51.394500000000001</v>
      </c>
      <c r="AL51">
        <v>58.1</v>
      </c>
      <c r="AM51">
        <v>5.2786799999999996</v>
      </c>
      <c r="AN51">
        <v>0.66954999999999998</v>
      </c>
      <c r="AO51">
        <v>31.164000000000001</v>
      </c>
      <c r="AP51">
        <v>6.4050000000000002</v>
      </c>
      <c r="AQ51">
        <v>0</v>
      </c>
      <c r="AR51">
        <v>49.68</v>
      </c>
      <c r="AS51">
        <v>31.897383000000001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</v>
      </c>
      <c r="BA51">
        <f t="shared" si="1"/>
        <v>1985.5493029999998</v>
      </c>
      <c r="BB51">
        <v>48</v>
      </c>
      <c r="BD51">
        <v>23.24</v>
      </c>
      <c r="BE51">
        <v>3.76</v>
      </c>
      <c r="BF51">
        <v>1.01</v>
      </c>
      <c r="BG51">
        <v>1.8</v>
      </c>
      <c r="BH51">
        <v>5.63</v>
      </c>
      <c r="BI51">
        <v>4.78</v>
      </c>
      <c r="BJ51">
        <v>1.51</v>
      </c>
      <c r="BK51">
        <v>3.13</v>
      </c>
      <c r="BL51">
        <v>3.29</v>
      </c>
      <c r="BM51">
        <v>1.61</v>
      </c>
      <c r="BN51">
        <v>0.53</v>
      </c>
      <c r="BO51">
        <v>14.95</v>
      </c>
      <c r="BP51">
        <v>0</v>
      </c>
      <c r="BQ51">
        <v>4.38</v>
      </c>
      <c r="BR51">
        <v>1.94</v>
      </c>
      <c r="BS51">
        <v>0.44</v>
      </c>
      <c r="BT51">
        <v>0</v>
      </c>
      <c r="BU51">
        <v>0</v>
      </c>
      <c r="BV51">
        <v>0</v>
      </c>
      <c r="BW51">
        <f t="shared" si="2"/>
        <v>72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374.91986300000002</v>
      </c>
      <c r="L52">
        <v>340</v>
      </c>
      <c r="M52">
        <v>38.2256</v>
      </c>
      <c r="N52">
        <v>76.247299999999996</v>
      </c>
      <c r="O52">
        <v>74.383200000000002</v>
      </c>
      <c r="P52">
        <v>116.78230000000001</v>
      </c>
      <c r="Q52">
        <v>2</v>
      </c>
      <c r="R52">
        <v>5</v>
      </c>
      <c r="S52">
        <v>3</v>
      </c>
      <c r="T52">
        <v>0</v>
      </c>
      <c r="U52">
        <v>418.77</v>
      </c>
      <c r="V52">
        <v>0</v>
      </c>
      <c r="W52">
        <v>5</v>
      </c>
      <c r="X52">
        <v>40.15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18.229800000000001</v>
      </c>
      <c r="AE52">
        <v>49.436556000000003</v>
      </c>
      <c r="AF52">
        <v>0</v>
      </c>
      <c r="AG52">
        <v>20.292000000000002</v>
      </c>
      <c r="AH52">
        <v>46.781799999999997</v>
      </c>
      <c r="AI52">
        <v>0</v>
      </c>
      <c r="AJ52">
        <v>0</v>
      </c>
      <c r="AK52">
        <v>51.394500000000001</v>
      </c>
      <c r="AL52">
        <v>58.1</v>
      </c>
      <c r="AM52">
        <v>5.2786799999999996</v>
      </c>
      <c r="AN52">
        <v>0.66954999999999998</v>
      </c>
      <c r="AO52">
        <v>31.164000000000001</v>
      </c>
      <c r="AP52">
        <v>6.4050000000000002</v>
      </c>
      <c r="AQ52">
        <v>0</v>
      </c>
      <c r="AR52">
        <v>49.68</v>
      </c>
      <c r="AS52">
        <v>31.897383000000001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</v>
      </c>
      <c r="BA52">
        <f t="shared" si="1"/>
        <v>1996.2752919999998</v>
      </c>
      <c r="BB52">
        <v>49</v>
      </c>
      <c r="BD52">
        <v>23.24</v>
      </c>
      <c r="BE52">
        <v>3.76</v>
      </c>
      <c r="BF52">
        <v>1.01</v>
      </c>
      <c r="BG52">
        <v>1.8</v>
      </c>
      <c r="BH52">
        <v>5.63</v>
      </c>
      <c r="BI52">
        <v>4.78</v>
      </c>
      <c r="BJ52">
        <v>1.51</v>
      </c>
      <c r="BK52">
        <v>3.13</v>
      </c>
      <c r="BL52">
        <v>3.29</v>
      </c>
      <c r="BM52">
        <v>1.61</v>
      </c>
      <c r="BN52">
        <v>0.53</v>
      </c>
      <c r="BO52">
        <v>14.95</v>
      </c>
      <c r="BP52">
        <v>0</v>
      </c>
      <c r="BQ52">
        <v>4.38</v>
      </c>
      <c r="BR52">
        <v>1.94</v>
      </c>
      <c r="BS52">
        <v>0.44</v>
      </c>
      <c r="BT52">
        <v>0</v>
      </c>
      <c r="BU52">
        <v>0</v>
      </c>
      <c r="BV52">
        <v>0</v>
      </c>
      <c r="BW52">
        <f t="shared" si="2"/>
        <v>72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376.19387399999999</v>
      </c>
      <c r="L53">
        <v>366.83996400000001</v>
      </c>
      <c r="M53">
        <v>38.2256</v>
      </c>
      <c r="N53">
        <v>86.247299999999996</v>
      </c>
      <c r="O53">
        <v>93.383200000000002</v>
      </c>
      <c r="P53">
        <v>116.78230000000001</v>
      </c>
      <c r="Q53">
        <v>2</v>
      </c>
      <c r="R53">
        <v>5</v>
      </c>
      <c r="S53">
        <v>3</v>
      </c>
      <c r="T53">
        <v>0</v>
      </c>
      <c r="U53">
        <v>418.77</v>
      </c>
      <c r="V53">
        <v>0</v>
      </c>
      <c r="W53">
        <v>5</v>
      </c>
      <c r="X53">
        <v>40.15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18.229800000000001</v>
      </c>
      <c r="AE53">
        <v>49.436556000000003</v>
      </c>
      <c r="AF53">
        <v>0</v>
      </c>
      <c r="AG53">
        <v>20.292000000000002</v>
      </c>
      <c r="AH53">
        <v>46.781799999999997</v>
      </c>
      <c r="AI53">
        <v>0</v>
      </c>
      <c r="AJ53">
        <v>0</v>
      </c>
      <c r="AK53">
        <v>51.394500000000001</v>
      </c>
      <c r="AL53">
        <v>58.1</v>
      </c>
      <c r="AM53">
        <v>5.2786799999999996</v>
      </c>
      <c r="AN53">
        <v>0.66954999999999998</v>
      </c>
      <c r="AO53">
        <v>31.164000000000001</v>
      </c>
      <c r="AP53">
        <v>6.4050000000000002</v>
      </c>
      <c r="AQ53">
        <v>0</v>
      </c>
      <c r="AR53">
        <v>49.68</v>
      </c>
      <c r="AS53">
        <v>31.897383000000001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</v>
      </c>
      <c r="BA53">
        <f t="shared" si="1"/>
        <v>2053.389267</v>
      </c>
      <c r="BB53">
        <v>50</v>
      </c>
      <c r="BD53">
        <v>23.24</v>
      </c>
      <c r="BE53">
        <v>3.76</v>
      </c>
      <c r="BF53">
        <v>1.01</v>
      </c>
      <c r="BG53">
        <v>1.8</v>
      </c>
      <c r="BH53">
        <v>5.63</v>
      </c>
      <c r="BI53">
        <v>4.78</v>
      </c>
      <c r="BJ53">
        <v>1.51</v>
      </c>
      <c r="BK53">
        <v>3.13</v>
      </c>
      <c r="BL53">
        <v>3.29</v>
      </c>
      <c r="BM53">
        <v>1.61</v>
      </c>
      <c r="BN53">
        <v>0.53</v>
      </c>
      <c r="BO53">
        <v>14.95</v>
      </c>
      <c r="BP53">
        <v>0</v>
      </c>
      <c r="BQ53">
        <v>4.38</v>
      </c>
      <c r="BR53">
        <v>1.94</v>
      </c>
      <c r="BS53">
        <v>0.44</v>
      </c>
      <c r="BT53">
        <v>0</v>
      </c>
      <c r="BU53">
        <v>0</v>
      </c>
      <c r="BV53">
        <v>0</v>
      </c>
      <c r="BW53">
        <f t="shared" si="2"/>
        <v>72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375.51973199999998</v>
      </c>
      <c r="L54">
        <v>366.83996400000001</v>
      </c>
      <c r="M54">
        <v>38.2256</v>
      </c>
      <c r="N54">
        <v>86.247299999999996</v>
      </c>
      <c r="O54">
        <v>107.3832</v>
      </c>
      <c r="P54">
        <v>116.78230000000001</v>
      </c>
      <c r="Q54">
        <v>2</v>
      </c>
      <c r="R54">
        <v>5</v>
      </c>
      <c r="S54">
        <v>3</v>
      </c>
      <c r="T54">
        <v>0</v>
      </c>
      <c r="U54">
        <v>418.77</v>
      </c>
      <c r="V54">
        <v>0</v>
      </c>
      <c r="W54">
        <v>5</v>
      </c>
      <c r="X54">
        <v>40.15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18.229800000000001</v>
      </c>
      <c r="AE54">
        <v>49.436556000000003</v>
      </c>
      <c r="AF54">
        <v>0</v>
      </c>
      <c r="AG54">
        <v>20.292000000000002</v>
      </c>
      <c r="AH54">
        <v>46.781799999999997</v>
      </c>
      <c r="AI54">
        <v>0</v>
      </c>
      <c r="AJ54">
        <v>0</v>
      </c>
      <c r="AK54">
        <v>51.394500000000001</v>
      </c>
      <c r="AL54">
        <v>58.1</v>
      </c>
      <c r="AM54">
        <v>5.2786799999999996</v>
      </c>
      <c r="AN54">
        <v>0.66954999999999998</v>
      </c>
      <c r="AO54">
        <v>31.164000000000001</v>
      </c>
      <c r="AP54">
        <v>6.4050000000000002</v>
      </c>
      <c r="AQ54">
        <v>0</v>
      </c>
      <c r="AR54">
        <v>49.68</v>
      </c>
      <c r="AS54">
        <v>31.897383000000001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</v>
      </c>
      <c r="BA54">
        <f t="shared" si="1"/>
        <v>2066.7151249999997</v>
      </c>
      <c r="BB54">
        <v>51</v>
      </c>
      <c r="BD54">
        <v>23.24</v>
      </c>
      <c r="BE54">
        <v>3.76</v>
      </c>
      <c r="BF54">
        <v>1.01</v>
      </c>
      <c r="BG54">
        <v>1.8</v>
      </c>
      <c r="BH54">
        <v>5.63</v>
      </c>
      <c r="BI54">
        <v>4.78</v>
      </c>
      <c r="BJ54">
        <v>1.51</v>
      </c>
      <c r="BK54">
        <v>3.13</v>
      </c>
      <c r="BL54">
        <v>3.29</v>
      </c>
      <c r="BM54">
        <v>1.61</v>
      </c>
      <c r="BN54">
        <v>0.53</v>
      </c>
      <c r="BO54">
        <v>14.95</v>
      </c>
      <c r="BP54">
        <v>0</v>
      </c>
      <c r="BQ54">
        <v>4.38</v>
      </c>
      <c r="BR54">
        <v>1.94</v>
      </c>
      <c r="BS54">
        <v>0.44</v>
      </c>
      <c r="BT54">
        <v>0</v>
      </c>
      <c r="BU54">
        <v>0</v>
      </c>
      <c r="BV54">
        <v>0</v>
      </c>
      <c r="BW54">
        <f t="shared" si="2"/>
        <v>72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374.89075300000002</v>
      </c>
      <c r="L55">
        <v>366.83996400000001</v>
      </c>
      <c r="M55">
        <v>38.2256</v>
      </c>
      <c r="N55">
        <v>76.247299999999996</v>
      </c>
      <c r="O55">
        <v>75.383200000000002</v>
      </c>
      <c r="P55">
        <v>116.78230000000001</v>
      </c>
      <c r="Q55">
        <v>2.541245</v>
      </c>
      <c r="R55">
        <v>5</v>
      </c>
      <c r="S55">
        <v>3</v>
      </c>
      <c r="T55">
        <v>0</v>
      </c>
      <c r="U55">
        <v>418.77</v>
      </c>
      <c r="V55">
        <v>0</v>
      </c>
      <c r="W55">
        <v>5</v>
      </c>
      <c r="X55">
        <v>40.15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20.292000000000002</v>
      </c>
      <c r="AH55">
        <v>46.781799999999997</v>
      </c>
      <c r="AI55">
        <v>0</v>
      </c>
      <c r="AJ55">
        <v>0</v>
      </c>
      <c r="AK55">
        <v>51.394500000000001</v>
      </c>
      <c r="AL55">
        <v>58.1</v>
      </c>
      <c r="AM55">
        <v>5.2786799999999996</v>
      </c>
      <c r="AN55">
        <v>0.66954999999999998</v>
      </c>
      <c r="AO55">
        <v>31.164000000000001</v>
      </c>
      <c r="AP55">
        <v>6.4050000000000002</v>
      </c>
      <c r="AQ55">
        <v>0</v>
      </c>
      <c r="AR55">
        <v>49.68</v>
      </c>
      <c r="AS55">
        <v>31.897383000000001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</v>
      </c>
      <c r="BA55">
        <f t="shared" si="1"/>
        <v>2033.5013909999998</v>
      </c>
      <c r="BB55">
        <v>52</v>
      </c>
      <c r="BD55">
        <v>23.24</v>
      </c>
      <c r="BE55">
        <v>3.76</v>
      </c>
      <c r="BF55">
        <v>1.01</v>
      </c>
      <c r="BG55">
        <v>1.8</v>
      </c>
      <c r="BH55">
        <v>5.63</v>
      </c>
      <c r="BI55">
        <v>4.78</v>
      </c>
      <c r="BJ55">
        <v>1.51</v>
      </c>
      <c r="BK55">
        <v>3.13</v>
      </c>
      <c r="BL55">
        <v>3.29</v>
      </c>
      <c r="BM55">
        <v>1.61</v>
      </c>
      <c r="BN55">
        <v>0.53</v>
      </c>
      <c r="BO55">
        <v>14.95</v>
      </c>
      <c r="BP55">
        <v>0</v>
      </c>
      <c r="BQ55">
        <v>4.38</v>
      </c>
      <c r="BR55">
        <v>1.94</v>
      </c>
      <c r="BS55">
        <v>0.44</v>
      </c>
      <c r="BT55">
        <v>0</v>
      </c>
      <c r="BU55">
        <v>0</v>
      </c>
      <c r="BV55">
        <v>0</v>
      </c>
      <c r="BW55">
        <f t="shared" si="2"/>
        <v>72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374.91986300000002</v>
      </c>
      <c r="L56">
        <v>366.83996400000001</v>
      </c>
      <c r="M56">
        <v>48.2256</v>
      </c>
      <c r="N56">
        <v>91.247299999999996</v>
      </c>
      <c r="O56">
        <v>93.383200000000002</v>
      </c>
      <c r="P56">
        <v>116.78230000000001</v>
      </c>
      <c r="Q56">
        <v>2.541245</v>
      </c>
      <c r="R56">
        <v>5</v>
      </c>
      <c r="S56">
        <v>3</v>
      </c>
      <c r="T56">
        <v>0</v>
      </c>
      <c r="U56">
        <v>418.77</v>
      </c>
      <c r="V56">
        <v>0</v>
      </c>
      <c r="W56">
        <v>5</v>
      </c>
      <c r="X56">
        <v>40.15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20.292000000000002</v>
      </c>
      <c r="AH56">
        <v>46.781799999999997</v>
      </c>
      <c r="AI56">
        <v>0</v>
      </c>
      <c r="AJ56">
        <v>0</v>
      </c>
      <c r="AK56">
        <v>51.394500000000001</v>
      </c>
      <c r="AL56">
        <v>58.1</v>
      </c>
      <c r="AM56">
        <v>5.2786799999999996</v>
      </c>
      <c r="AN56">
        <v>0.66954999999999998</v>
      </c>
      <c r="AO56">
        <v>31.164000000000001</v>
      </c>
      <c r="AP56">
        <v>6.4050000000000002</v>
      </c>
      <c r="AQ56">
        <v>0</v>
      </c>
      <c r="AR56">
        <v>49.68</v>
      </c>
      <c r="AS56">
        <v>31.897383000000001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</v>
      </c>
      <c r="BA56">
        <f t="shared" si="1"/>
        <v>2076.5305010000002</v>
      </c>
      <c r="BB56">
        <v>53</v>
      </c>
      <c r="BD56">
        <v>23.24</v>
      </c>
      <c r="BE56">
        <v>3.76</v>
      </c>
      <c r="BF56">
        <v>1.01</v>
      </c>
      <c r="BG56">
        <v>1.8</v>
      </c>
      <c r="BH56">
        <v>5.63</v>
      </c>
      <c r="BI56">
        <v>4.78</v>
      </c>
      <c r="BJ56">
        <v>1.51</v>
      </c>
      <c r="BK56">
        <v>3.13</v>
      </c>
      <c r="BL56">
        <v>3.29</v>
      </c>
      <c r="BM56">
        <v>1.61</v>
      </c>
      <c r="BN56">
        <v>0.53</v>
      </c>
      <c r="BO56">
        <v>14.95</v>
      </c>
      <c r="BP56">
        <v>0</v>
      </c>
      <c r="BQ56">
        <v>4.38</v>
      </c>
      <c r="BR56">
        <v>1.94</v>
      </c>
      <c r="BS56">
        <v>0.44</v>
      </c>
      <c r="BT56">
        <v>0</v>
      </c>
      <c r="BU56">
        <v>0</v>
      </c>
      <c r="BV56">
        <v>0</v>
      </c>
      <c r="BW56">
        <f t="shared" si="2"/>
        <v>72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374.89075300000002</v>
      </c>
      <c r="L57">
        <v>366.81130100000001</v>
      </c>
      <c r="M57">
        <v>48.2256</v>
      </c>
      <c r="N57">
        <v>91.247299999999996</v>
      </c>
      <c r="O57">
        <v>123.3832</v>
      </c>
      <c r="P57">
        <v>116.78230000000001</v>
      </c>
      <c r="Q57">
        <v>2.541245</v>
      </c>
      <c r="R57">
        <v>16.157712</v>
      </c>
      <c r="S57">
        <v>3</v>
      </c>
      <c r="T57">
        <v>0</v>
      </c>
      <c r="U57">
        <v>418.77</v>
      </c>
      <c r="V57">
        <v>0</v>
      </c>
      <c r="W57">
        <v>5</v>
      </c>
      <c r="X57">
        <v>40.15</v>
      </c>
      <c r="Y57">
        <v>0</v>
      </c>
      <c r="Z57">
        <v>6.49</v>
      </c>
      <c r="AA57">
        <v>0</v>
      </c>
      <c r="AB57">
        <v>26.34008</v>
      </c>
      <c r="AC57">
        <v>19.35568</v>
      </c>
      <c r="AD57">
        <v>18.229800000000001</v>
      </c>
      <c r="AE57">
        <v>49.436556000000003</v>
      </c>
      <c r="AF57">
        <v>8.8740000000000006</v>
      </c>
      <c r="AG57">
        <v>20.292000000000002</v>
      </c>
      <c r="AH57">
        <v>46.781799999999997</v>
      </c>
      <c r="AI57">
        <v>0</v>
      </c>
      <c r="AJ57">
        <v>0</v>
      </c>
      <c r="AK57">
        <v>51.394500000000001</v>
      </c>
      <c r="AL57">
        <v>58.1</v>
      </c>
      <c r="AM57">
        <v>10.557359999999999</v>
      </c>
      <c r="AN57">
        <v>0.66954999999999998</v>
      </c>
      <c r="AO57">
        <v>31.164000000000001</v>
      </c>
      <c r="AP57">
        <v>6.4050000000000002</v>
      </c>
      <c r="AQ57">
        <v>0</v>
      </c>
      <c r="AR57">
        <v>49.68</v>
      </c>
      <c r="AS57">
        <v>31.897383000000001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</v>
      </c>
      <c r="BA57">
        <f t="shared" si="1"/>
        <v>2129.39912</v>
      </c>
      <c r="BB57">
        <v>54</v>
      </c>
      <c r="BD57">
        <v>23.24</v>
      </c>
      <c r="BE57">
        <v>3.76</v>
      </c>
      <c r="BF57">
        <v>1.01</v>
      </c>
      <c r="BG57">
        <v>1.8</v>
      </c>
      <c r="BH57">
        <v>5.63</v>
      </c>
      <c r="BI57">
        <v>4.78</v>
      </c>
      <c r="BJ57">
        <v>1.51</v>
      </c>
      <c r="BK57">
        <v>3.13</v>
      </c>
      <c r="BL57">
        <v>3.29</v>
      </c>
      <c r="BM57">
        <v>1.61</v>
      </c>
      <c r="BN57">
        <v>0.53</v>
      </c>
      <c r="BO57">
        <v>14.95</v>
      </c>
      <c r="BP57">
        <v>0</v>
      </c>
      <c r="BQ57">
        <v>4.38</v>
      </c>
      <c r="BR57">
        <v>1.94</v>
      </c>
      <c r="BS57">
        <v>0.44</v>
      </c>
      <c r="BT57">
        <v>0</v>
      </c>
      <c r="BU57">
        <v>0</v>
      </c>
      <c r="BV57">
        <v>0</v>
      </c>
      <c r="BW57">
        <f t="shared" si="2"/>
        <v>72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374.91986300000002</v>
      </c>
      <c r="L58">
        <v>366.81130100000001</v>
      </c>
      <c r="M58">
        <v>48.2256</v>
      </c>
      <c r="N58">
        <v>91.247299999999996</v>
      </c>
      <c r="O58">
        <v>87.383200000000002</v>
      </c>
      <c r="P58">
        <v>116.78230000000001</v>
      </c>
      <c r="Q58">
        <v>2.541245</v>
      </c>
      <c r="R58">
        <v>16.157712</v>
      </c>
      <c r="S58">
        <v>3</v>
      </c>
      <c r="T58">
        <v>0</v>
      </c>
      <c r="U58">
        <v>418.77</v>
      </c>
      <c r="V58">
        <v>0</v>
      </c>
      <c r="W58">
        <v>5</v>
      </c>
      <c r="X58">
        <v>40.15</v>
      </c>
      <c r="Y58">
        <v>0</v>
      </c>
      <c r="Z58">
        <v>6.5119999999999996</v>
      </c>
      <c r="AA58">
        <v>0</v>
      </c>
      <c r="AB58">
        <v>26.34008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20.292000000000002</v>
      </c>
      <c r="AH58">
        <v>66.290000000000006</v>
      </c>
      <c r="AI58">
        <v>0</v>
      </c>
      <c r="AJ58">
        <v>0</v>
      </c>
      <c r="AK58">
        <v>51.394500000000001</v>
      </c>
      <c r="AL58">
        <v>58.1</v>
      </c>
      <c r="AM58">
        <v>10.557359999999999</v>
      </c>
      <c r="AN58">
        <v>0.66954999999999998</v>
      </c>
      <c r="AO58">
        <v>31.164000000000001</v>
      </c>
      <c r="AP58">
        <v>6.4050000000000002</v>
      </c>
      <c r="AQ58">
        <v>0</v>
      </c>
      <c r="AR58">
        <v>49.68</v>
      </c>
      <c r="AS58">
        <v>31.897383000000001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</v>
      </c>
      <c r="BA58">
        <f t="shared" si="1"/>
        <v>2112.9584299999997</v>
      </c>
      <c r="BB58">
        <v>55</v>
      </c>
      <c r="BD58">
        <v>23.24</v>
      </c>
      <c r="BE58">
        <v>3.76</v>
      </c>
      <c r="BF58">
        <v>1.01</v>
      </c>
      <c r="BG58">
        <v>1.8</v>
      </c>
      <c r="BH58">
        <v>5.63</v>
      </c>
      <c r="BI58">
        <v>4.78</v>
      </c>
      <c r="BJ58">
        <v>1.51</v>
      </c>
      <c r="BK58">
        <v>3.13</v>
      </c>
      <c r="BL58">
        <v>3.29</v>
      </c>
      <c r="BM58">
        <v>1.61</v>
      </c>
      <c r="BN58">
        <v>0.53</v>
      </c>
      <c r="BO58">
        <v>14.95</v>
      </c>
      <c r="BP58">
        <v>0</v>
      </c>
      <c r="BQ58">
        <v>4.38</v>
      </c>
      <c r="BR58">
        <v>1.94</v>
      </c>
      <c r="BS58">
        <v>0.44</v>
      </c>
      <c r="BT58">
        <v>0</v>
      </c>
      <c r="BU58">
        <v>0</v>
      </c>
      <c r="BV58">
        <v>0</v>
      </c>
      <c r="BW58">
        <f t="shared" si="2"/>
        <v>72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375.16910100000001</v>
      </c>
      <c r="L59">
        <v>366.81130100000001</v>
      </c>
      <c r="M59">
        <v>48.2256</v>
      </c>
      <c r="N59">
        <v>91.247299999999996</v>
      </c>
      <c r="O59">
        <v>91.383200000000002</v>
      </c>
      <c r="P59">
        <v>116.78230000000001</v>
      </c>
      <c r="Q59">
        <v>2.6314169999999999</v>
      </c>
      <c r="R59">
        <v>16.419447999999999</v>
      </c>
      <c r="S59">
        <v>3</v>
      </c>
      <c r="T59">
        <v>0</v>
      </c>
      <c r="U59">
        <v>418.77</v>
      </c>
      <c r="V59">
        <v>0</v>
      </c>
      <c r="W59">
        <v>5</v>
      </c>
      <c r="X59">
        <v>40.15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20.292000000000002</v>
      </c>
      <c r="AH59">
        <v>66.290000000000006</v>
      </c>
      <c r="AI59">
        <v>0</v>
      </c>
      <c r="AJ59">
        <v>0</v>
      </c>
      <c r="AK59">
        <v>51.394500000000001</v>
      </c>
      <c r="AL59">
        <v>58.1</v>
      </c>
      <c r="AM59">
        <v>10.557359999999999</v>
      </c>
      <c r="AN59">
        <v>0.68867999999999996</v>
      </c>
      <c r="AO59">
        <v>31.164000000000001</v>
      </c>
      <c r="AP59">
        <v>8.9670000000000005</v>
      </c>
      <c r="AQ59">
        <v>0</v>
      </c>
      <c r="AR59">
        <v>49.68</v>
      </c>
      <c r="AS59">
        <v>31.897383000000001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</v>
      </c>
      <c r="BA59">
        <f t="shared" si="1"/>
        <v>2097.2279860000003</v>
      </c>
      <c r="BB59">
        <v>56</v>
      </c>
      <c r="BD59">
        <v>23.24</v>
      </c>
      <c r="BE59">
        <v>3.76</v>
      </c>
      <c r="BF59">
        <v>1.01</v>
      </c>
      <c r="BG59">
        <v>1.8</v>
      </c>
      <c r="BH59">
        <v>5.63</v>
      </c>
      <c r="BI59">
        <v>4.78</v>
      </c>
      <c r="BJ59">
        <v>1.51</v>
      </c>
      <c r="BK59">
        <v>3.13</v>
      </c>
      <c r="BL59">
        <v>3.29</v>
      </c>
      <c r="BM59">
        <v>1.61</v>
      </c>
      <c r="BN59">
        <v>0.53</v>
      </c>
      <c r="BO59">
        <v>14.95</v>
      </c>
      <c r="BP59">
        <v>0</v>
      </c>
      <c r="BQ59">
        <v>4.38</v>
      </c>
      <c r="BR59">
        <v>1.94</v>
      </c>
      <c r="BS59">
        <v>0.44</v>
      </c>
      <c r="BT59">
        <v>0</v>
      </c>
      <c r="BU59">
        <v>0</v>
      </c>
      <c r="BV59">
        <v>0</v>
      </c>
      <c r="BW59">
        <f t="shared" si="2"/>
        <v>72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375.19722100000001</v>
      </c>
      <c r="L60">
        <v>366.81130100000001</v>
      </c>
      <c r="M60">
        <v>48.2256</v>
      </c>
      <c r="N60">
        <v>91.247299999999996</v>
      </c>
      <c r="O60">
        <v>115.3832</v>
      </c>
      <c r="P60">
        <v>116.78230000000001</v>
      </c>
      <c r="Q60">
        <v>2.6314169999999999</v>
      </c>
      <c r="R60">
        <v>16.419447999999999</v>
      </c>
      <c r="S60">
        <v>3</v>
      </c>
      <c r="T60">
        <v>0</v>
      </c>
      <c r="U60">
        <v>418.77</v>
      </c>
      <c r="V60">
        <v>0</v>
      </c>
      <c r="W60">
        <v>5</v>
      </c>
      <c r="X60">
        <v>40.15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20.292000000000002</v>
      </c>
      <c r="AH60">
        <v>66.290000000000006</v>
      </c>
      <c r="AI60">
        <v>0</v>
      </c>
      <c r="AJ60">
        <v>0</v>
      </c>
      <c r="AK60">
        <v>51.394500000000001</v>
      </c>
      <c r="AL60">
        <v>58.1</v>
      </c>
      <c r="AM60">
        <v>10.557359999999999</v>
      </c>
      <c r="AN60">
        <v>0.68867999999999996</v>
      </c>
      <c r="AO60">
        <v>31.164000000000001</v>
      </c>
      <c r="AP60">
        <v>8.9670000000000005</v>
      </c>
      <c r="AQ60">
        <v>0</v>
      </c>
      <c r="AR60">
        <v>49.68</v>
      </c>
      <c r="AS60">
        <v>31.897383000000001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</v>
      </c>
      <c r="BA60">
        <f t="shared" si="1"/>
        <v>2121.2561060000007</v>
      </c>
      <c r="BB60">
        <v>57</v>
      </c>
      <c r="BD60">
        <v>23.24</v>
      </c>
      <c r="BE60">
        <v>3.76</v>
      </c>
      <c r="BF60">
        <v>1.01</v>
      </c>
      <c r="BG60">
        <v>1.8</v>
      </c>
      <c r="BH60">
        <v>5.63</v>
      </c>
      <c r="BI60">
        <v>4.78</v>
      </c>
      <c r="BJ60">
        <v>1.51</v>
      </c>
      <c r="BK60">
        <v>3.13</v>
      </c>
      <c r="BL60">
        <v>3.29</v>
      </c>
      <c r="BM60">
        <v>1.61</v>
      </c>
      <c r="BN60">
        <v>0.53</v>
      </c>
      <c r="BO60">
        <v>14.95</v>
      </c>
      <c r="BP60">
        <v>0</v>
      </c>
      <c r="BQ60">
        <v>4.38</v>
      </c>
      <c r="BR60">
        <v>1.94</v>
      </c>
      <c r="BS60">
        <v>0.44</v>
      </c>
      <c r="BT60">
        <v>0</v>
      </c>
      <c r="BU60">
        <v>0</v>
      </c>
      <c r="BV60">
        <v>0</v>
      </c>
      <c r="BW60">
        <f t="shared" si="2"/>
        <v>72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375.16910100000001</v>
      </c>
      <c r="L61">
        <v>366.81130100000001</v>
      </c>
      <c r="M61">
        <v>48.2256</v>
      </c>
      <c r="N61">
        <v>91.247299999999996</v>
      </c>
      <c r="O61">
        <v>123.66562500000001</v>
      </c>
      <c r="P61">
        <v>116.78230000000001</v>
      </c>
      <c r="Q61">
        <v>2.6314169999999999</v>
      </c>
      <c r="R61">
        <v>16.419447999999999</v>
      </c>
      <c r="S61">
        <v>12.481654000000001</v>
      </c>
      <c r="T61">
        <v>0</v>
      </c>
      <c r="U61">
        <v>418.77</v>
      </c>
      <c r="V61">
        <v>0</v>
      </c>
      <c r="W61">
        <v>5</v>
      </c>
      <c r="X61">
        <v>40.15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20.292000000000002</v>
      </c>
      <c r="AH61">
        <v>66.290000000000006</v>
      </c>
      <c r="AI61">
        <v>0</v>
      </c>
      <c r="AJ61">
        <v>0</v>
      </c>
      <c r="AK61">
        <v>51.394500000000001</v>
      </c>
      <c r="AL61">
        <v>58.1</v>
      </c>
      <c r="AM61">
        <v>10.557359999999999</v>
      </c>
      <c r="AN61">
        <v>0.68867999999999996</v>
      </c>
      <c r="AO61">
        <v>31.164000000000001</v>
      </c>
      <c r="AP61">
        <v>8.9670000000000005</v>
      </c>
      <c r="AQ61">
        <v>0</v>
      </c>
      <c r="AR61">
        <v>49.68</v>
      </c>
      <c r="AS61">
        <v>31.897383000000001</v>
      </c>
      <c r="AT61">
        <v>12.772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</v>
      </c>
      <c r="BA61">
        <f t="shared" si="1"/>
        <v>2138.9920650000004</v>
      </c>
      <c r="BB61">
        <v>58</v>
      </c>
      <c r="BD61">
        <v>23.24</v>
      </c>
      <c r="BE61">
        <v>3.76</v>
      </c>
      <c r="BF61">
        <v>1.01</v>
      </c>
      <c r="BG61">
        <v>1.8</v>
      </c>
      <c r="BH61">
        <v>5.63</v>
      </c>
      <c r="BI61">
        <v>4.78</v>
      </c>
      <c r="BJ61">
        <v>1.51</v>
      </c>
      <c r="BK61">
        <v>3.13</v>
      </c>
      <c r="BL61">
        <v>3.29</v>
      </c>
      <c r="BM61">
        <v>1.61</v>
      </c>
      <c r="BN61">
        <v>0.53</v>
      </c>
      <c r="BO61">
        <v>14.95</v>
      </c>
      <c r="BP61">
        <v>0</v>
      </c>
      <c r="BQ61">
        <v>4.38</v>
      </c>
      <c r="BR61">
        <v>1.94</v>
      </c>
      <c r="BS61">
        <v>0.44</v>
      </c>
      <c r="BT61">
        <v>0</v>
      </c>
      <c r="BU61">
        <v>0</v>
      </c>
      <c r="BV61">
        <v>0</v>
      </c>
      <c r="BW61">
        <f t="shared" si="2"/>
        <v>72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375.19722100000001</v>
      </c>
      <c r="L62">
        <v>366.81130100000001</v>
      </c>
      <c r="M62">
        <v>48.2256</v>
      </c>
      <c r="N62">
        <v>91.247299999999996</v>
      </c>
      <c r="O62">
        <v>114.3832</v>
      </c>
      <c r="P62">
        <v>116.78230000000001</v>
      </c>
      <c r="Q62">
        <v>2.6314169999999999</v>
      </c>
      <c r="R62">
        <v>16.419447999999999</v>
      </c>
      <c r="S62">
        <v>12.481654000000001</v>
      </c>
      <c r="T62">
        <v>0</v>
      </c>
      <c r="U62">
        <v>418.77</v>
      </c>
      <c r="V62">
        <v>0</v>
      </c>
      <c r="W62">
        <v>5</v>
      </c>
      <c r="X62">
        <v>40.15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20.292000000000002</v>
      </c>
      <c r="AH62">
        <v>66.290000000000006</v>
      </c>
      <c r="AI62">
        <v>0</v>
      </c>
      <c r="AJ62">
        <v>0</v>
      </c>
      <c r="AK62">
        <v>51.394500000000001</v>
      </c>
      <c r="AL62">
        <v>58.1</v>
      </c>
      <c r="AM62">
        <v>10.557359999999999</v>
      </c>
      <c r="AN62">
        <v>0.68867999999999996</v>
      </c>
      <c r="AO62">
        <v>31.164000000000001</v>
      </c>
      <c r="AP62">
        <v>8.9670000000000005</v>
      </c>
      <c r="AQ62">
        <v>0</v>
      </c>
      <c r="AR62">
        <v>49.68</v>
      </c>
      <c r="AS62">
        <v>31.897383000000001</v>
      </c>
      <c r="AT62">
        <v>12.772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</v>
      </c>
      <c r="BA62">
        <f t="shared" si="1"/>
        <v>2129.7377600000004</v>
      </c>
      <c r="BB62">
        <v>59</v>
      </c>
      <c r="BD62">
        <v>23.24</v>
      </c>
      <c r="BE62">
        <v>3.76</v>
      </c>
      <c r="BF62">
        <v>1.01</v>
      </c>
      <c r="BG62">
        <v>1.8</v>
      </c>
      <c r="BH62">
        <v>5.63</v>
      </c>
      <c r="BI62">
        <v>4.78</v>
      </c>
      <c r="BJ62">
        <v>1.51</v>
      </c>
      <c r="BK62">
        <v>3.13</v>
      </c>
      <c r="BL62">
        <v>3.29</v>
      </c>
      <c r="BM62">
        <v>1.61</v>
      </c>
      <c r="BN62">
        <v>0.53</v>
      </c>
      <c r="BO62">
        <v>14.95</v>
      </c>
      <c r="BP62">
        <v>0</v>
      </c>
      <c r="BQ62">
        <v>4.38</v>
      </c>
      <c r="BR62">
        <v>1.94</v>
      </c>
      <c r="BS62">
        <v>0.44</v>
      </c>
      <c r="BT62">
        <v>0</v>
      </c>
      <c r="BU62">
        <v>0</v>
      </c>
      <c r="BV62">
        <v>0</v>
      </c>
      <c r="BW62">
        <f t="shared" si="2"/>
        <v>72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375.16910100000001</v>
      </c>
      <c r="L63">
        <v>366.81130100000001</v>
      </c>
      <c r="M63">
        <v>48.2256</v>
      </c>
      <c r="N63">
        <v>81.247299999999996</v>
      </c>
      <c r="O63">
        <v>70.383200000000002</v>
      </c>
      <c r="P63">
        <v>116.78230000000001</v>
      </c>
      <c r="Q63">
        <v>2</v>
      </c>
      <c r="R63">
        <v>16.419447999999999</v>
      </c>
      <c r="S63">
        <v>12.481654000000001</v>
      </c>
      <c r="T63">
        <v>0</v>
      </c>
      <c r="U63">
        <v>418.77</v>
      </c>
      <c r="V63">
        <v>0</v>
      </c>
      <c r="W63">
        <v>5</v>
      </c>
      <c r="X63">
        <v>40.15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20.292000000000002</v>
      </c>
      <c r="AH63">
        <v>66.290000000000006</v>
      </c>
      <c r="AI63">
        <v>0</v>
      </c>
      <c r="AJ63">
        <v>0</v>
      </c>
      <c r="AK63">
        <v>51.394500000000001</v>
      </c>
      <c r="AL63">
        <v>58.1</v>
      </c>
      <c r="AM63">
        <v>5.3319999999999999</v>
      </c>
      <c r="AN63">
        <v>0.68867999999999996</v>
      </c>
      <c r="AO63">
        <v>31.164000000000001</v>
      </c>
      <c r="AP63">
        <v>8.9670000000000005</v>
      </c>
      <c r="AQ63">
        <v>0</v>
      </c>
      <c r="AR63">
        <v>49.68</v>
      </c>
      <c r="AS63">
        <v>31.897383000000001</v>
      </c>
      <c r="AT63">
        <v>12.772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</v>
      </c>
      <c r="BA63">
        <f t="shared" si="1"/>
        <v>2069.8528630000001</v>
      </c>
      <c r="BB63">
        <v>60</v>
      </c>
      <c r="BD63">
        <v>23.24</v>
      </c>
      <c r="BE63">
        <v>3.76</v>
      </c>
      <c r="BF63">
        <v>1.01</v>
      </c>
      <c r="BG63">
        <v>1.8</v>
      </c>
      <c r="BH63">
        <v>5.63</v>
      </c>
      <c r="BI63">
        <v>4.78</v>
      </c>
      <c r="BJ63">
        <v>1.51</v>
      </c>
      <c r="BK63">
        <v>3.13</v>
      </c>
      <c r="BL63">
        <v>3.29</v>
      </c>
      <c r="BM63">
        <v>1.61</v>
      </c>
      <c r="BN63">
        <v>0.53</v>
      </c>
      <c r="BO63">
        <v>14.95</v>
      </c>
      <c r="BP63">
        <v>0</v>
      </c>
      <c r="BQ63">
        <v>4.38</v>
      </c>
      <c r="BR63">
        <v>1.94</v>
      </c>
      <c r="BS63">
        <v>0.44</v>
      </c>
      <c r="BT63">
        <v>0</v>
      </c>
      <c r="BU63">
        <v>0</v>
      </c>
      <c r="BV63">
        <v>0</v>
      </c>
      <c r="BW63">
        <f t="shared" si="2"/>
        <v>72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375.19722100000001</v>
      </c>
      <c r="L64">
        <v>366.81130100000001</v>
      </c>
      <c r="M64">
        <v>48.2256</v>
      </c>
      <c r="N64">
        <v>91.247299999999996</v>
      </c>
      <c r="O64">
        <v>94.383200000000002</v>
      </c>
      <c r="P64">
        <v>116.78230000000001</v>
      </c>
      <c r="Q64">
        <v>2</v>
      </c>
      <c r="R64">
        <v>16.419447999999999</v>
      </c>
      <c r="S64">
        <v>12.481654000000001</v>
      </c>
      <c r="T64">
        <v>0</v>
      </c>
      <c r="U64">
        <v>418.77</v>
      </c>
      <c r="V64">
        <v>0</v>
      </c>
      <c r="W64">
        <v>5</v>
      </c>
      <c r="X64">
        <v>40.15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20.292000000000002</v>
      </c>
      <c r="AH64">
        <v>66.290000000000006</v>
      </c>
      <c r="AI64">
        <v>0</v>
      </c>
      <c r="AJ64">
        <v>0</v>
      </c>
      <c r="AK64">
        <v>51.394500000000001</v>
      </c>
      <c r="AL64">
        <v>58.1</v>
      </c>
      <c r="AM64">
        <v>5.2786799999999996</v>
      </c>
      <c r="AN64">
        <v>0.68867999999999996</v>
      </c>
      <c r="AO64">
        <v>31.164000000000001</v>
      </c>
      <c r="AP64">
        <v>8.9670000000000005</v>
      </c>
      <c r="AQ64">
        <v>0</v>
      </c>
      <c r="AR64">
        <v>49.68</v>
      </c>
      <c r="AS64">
        <v>31.897383000000001</v>
      </c>
      <c r="AT64">
        <v>12.772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</v>
      </c>
      <c r="BA64">
        <f t="shared" si="1"/>
        <v>2103.827663</v>
      </c>
      <c r="BB64">
        <v>61</v>
      </c>
      <c r="BD64">
        <v>23.24</v>
      </c>
      <c r="BE64">
        <v>3.76</v>
      </c>
      <c r="BF64">
        <v>1.01</v>
      </c>
      <c r="BG64">
        <v>1.8</v>
      </c>
      <c r="BH64">
        <v>5.63</v>
      </c>
      <c r="BI64">
        <v>4.78</v>
      </c>
      <c r="BJ64">
        <v>1.51</v>
      </c>
      <c r="BK64">
        <v>3.13</v>
      </c>
      <c r="BL64">
        <v>3.29</v>
      </c>
      <c r="BM64">
        <v>1.61</v>
      </c>
      <c r="BN64">
        <v>0.53</v>
      </c>
      <c r="BO64">
        <v>14.95</v>
      </c>
      <c r="BP64">
        <v>0</v>
      </c>
      <c r="BQ64">
        <v>4.38</v>
      </c>
      <c r="BR64">
        <v>1.94</v>
      </c>
      <c r="BS64">
        <v>0.44</v>
      </c>
      <c r="BT64">
        <v>0</v>
      </c>
      <c r="BU64">
        <v>0</v>
      </c>
      <c r="BV64">
        <v>0</v>
      </c>
      <c r="BW64">
        <f t="shared" si="2"/>
        <v>72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375.16910100000001</v>
      </c>
      <c r="L65">
        <v>364.86253799999997</v>
      </c>
      <c r="M65">
        <v>48.2256</v>
      </c>
      <c r="N65">
        <v>91.247299999999996</v>
      </c>
      <c r="O65">
        <v>123.66562500000001</v>
      </c>
      <c r="P65">
        <v>116.78230000000001</v>
      </c>
      <c r="Q65">
        <v>2</v>
      </c>
      <c r="R65">
        <v>11.55865</v>
      </c>
      <c r="S65">
        <v>11.05111</v>
      </c>
      <c r="T65">
        <v>0</v>
      </c>
      <c r="U65">
        <v>418.77</v>
      </c>
      <c r="V65">
        <v>0</v>
      </c>
      <c r="W65">
        <v>5</v>
      </c>
      <c r="X65">
        <v>40.15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20.292000000000002</v>
      </c>
      <c r="AH65">
        <v>37.880000000000003</v>
      </c>
      <c r="AI65">
        <v>0</v>
      </c>
      <c r="AJ65">
        <v>0</v>
      </c>
      <c r="AK65">
        <v>51.394500000000001</v>
      </c>
      <c r="AL65">
        <v>58.1</v>
      </c>
      <c r="AM65">
        <v>5.2786799999999996</v>
      </c>
      <c r="AN65">
        <v>0.68867999999999996</v>
      </c>
      <c r="AO65">
        <v>32.428199999999997</v>
      </c>
      <c r="AP65">
        <v>12.681900000000001</v>
      </c>
      <c r="AQ65">
        <v>0</v>
      </c>
      <c r="AR65">
        <v>49.68</v>
      </c>
      <c r="AS65">
        <v>31.897383000000001</v>
      </c>
      <c r="AT65">
        <v>12.772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</v>
      </c>
      <c r="BA65">
        <f t="shared" si="1"/>
        <v>2092.2960630000002</v>
      </c>
      <c r="BB65">
        <v>62</v>
      </c>
      <c r="BD65">
        <v>23.24</v>
      </c>
      <c r="BE65">
        <v>3.76</v>
      </c>
      <c r="BF65">
        <v>1.01</v>
      </c>
      <c r="BG65">
        <v>1.8</v>
      </c>
      <c r="BH65">
        <v>5.63</v>
      </c>
      <c r="BI65">
        <v>4.78</v>
      </c>
      <c r="BJ65">
        <v>1.51</v>
      </c>
      <c r="BK65">
        <v>3.13</v>
      </c>
      <c r="BL65">
        <v>3.29</v>
      </c>
      <c r="BM65">
        <v>1.61</v>
      </c>
      <c r="BN65">
        <v>0.53</v>
      </c>
      <c r="BO65">
        <v>14.95</v>
      </c>
      <c r="BP65">
        <v>0</v>
      </c>
      <c r="BQ65">
        <v>4.38</v>
      </c>
      <c r="BR65">
        <v>1.94</v>
      </c>
      <c r="BS65">
        <v>0.44</v>
      </c>
      <c r="BT65">
        <v>0</v>
      </c>
      <c r="BU65">
        <v>0</v>
      </c>
      <c r="BV65">
        <v>0</v>
      </c>
      <c r="BW65">
        <f t="shared" si="2"/>
        <v>72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375.19722100000001</v>
      </c>
      <c r="L66">
        <v>364.86253799999997</v>
      </c>
      <c r="M66">
        <v>48.2256</v>
      </c>
      <c r="N66">
        <v>91.247299999999996</v>
      </c>
      <c r="O66">
        <v>103.3832</v>
      </c>
      <c r="P66">
        <v>116.78230000000001</v>
      </c>
      <c r="Q66">
        <v>2</v>
      </c>
      <c r="R66">
        <v>11.55865</v>
      </c>
      <c r="S66">
        <v>11.05111</v>
      </c>
      <c r="T66">
        <v>0</v>
      </c>
      <c r="U66">
        <v>418.77</v>
      </c>
      <c r="V66">
        <v>0</v>
      </c>
      <c r="W66">
        <v>8.8391999999999999</v>
      </c>
      <c r="X66">
        <v>62.470100000000002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20.292000000000002</v>
      </c>
      <c r="AH66">
        <v>43.561999999999998</v>
      </c>
      <c r="AI66">
        <v>0</v>
      </c>
      <c r="AJ66">
        <v>0</v>
      </c>
      <c r="AK66">
        <v>51.394500000000001</v>
      </c>
      <c r="AL66">
        <v>58.1</v>
      </c>
      <c r="AM66">
        <v>5.2786799999999996</v>
      </c>
      <c r="AN66">
        <v>0.68867999999999996</v>
      </c>
      <c r="AO66">
        <v>32.428199999999997</v>
      </c>
      <c r="AP66">
        <v>12.681900000000001</v>
      </c>
      <c r="AQ66">
        <v>0</v>
      </c>
      <c r="AR66">
        <v>49.68</v>
      </c>
      <c r="AS66">
        <v>31.897383000000001</v>
      </c>
      <c r="AT66">
        <v>12.772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</v>
      </c>
      <c r="BA66">
        <f t="shared" si="1"/>
        <v>2117.8660579999996</v>
      </c>
      <c r="BB66">
        <v>63</v>
      </c>
      <c r="BD66">
        <v>23.24</v>
      </c>
      <c r="BE66">
        <v>3.76</v>
      </c>
      <c r="BF66">
        <v>1.01</v>
      </c>
      <c r="BG66">
        <v>1.8</v>
      </c>
      <c r="BH66">
        <v>5.63</v>
      </c>
      <c r="BI66">
        <v>4.78</v>
      </c>
      <c r="BJ66">
        <v>1.51</v>
      </c>
      <c r="BK66">
        <v>3.13</v>
      </c>
      <c r="BL66">
        <v>3.29</v>
      </c>
      <c r="BM66">
        <v>1.61</v>
      </c>
      <c r="BN66">
        <v>0.53</v>
      </c>
      <c r="BO66">
        <v>14.95</v>
      </c>
      <c r="BP66">
        <v>0</v>
      </c>
      <c r="BQ66">
        <v>4.38</v>
      </c>
      <c r="BR66">
        <v>1.94</v>
      </c>
      <c r="BS66">
        <v>0.44</v>
      </c>
      <c r="BT66">
        <v>0</v>
      </c>
      <c r="BU66">
        <v>0</v>
      </c>
      <c r="BV66">
        <v>0</v>
      </c>
      <c r="BW66">
        <f t="shared" si="2"/>
        <v>72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375.16910100000001</v>
      </c>
      <c r="L67">
        <v>364.86253799999997</v>
      </c>
      <c r="M67">
        <v>48.2256</v>
      </c>
      <c r="N67">
        <v>91.247299999999996</v>
      </c>
      <c r="O67">
        <v>74.383200000000002</v>
      </c>
      <c r="P67">
        <v>116.78230000000001</v>
      </c>
      <c r="Q67">
        <v>2</v>
      </c>
      <c r="R67">
        <v>5</v>
      </c>
      <c r="S67">
        <v>11.05111</v>
      </c>
      <c r="T67">
        <v>0</v>
      </c>
      <c r="U67">
        <v>418.77</v>
      </c>
      <c r="V67">
        <v>0</v>
      </c>
      <c r="W67">
        <v>8.8391999999999999</v>
      </c>
      <c r="X67">
        <v>62.470100000000002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20.292000000000002</v>
      </c>
      <c r="AH67">
        <v>46.781799999999997</v>
      </c>
      <c r="AI67">
        <v>0</v>
      </c>
      <c r="AJ67">
        <v>0</v>
      </c>
      <c r="AK67">
        <v>51.394500000000001</v>
      </c>
      <c r="AL67">
        <v>58.1</v>
      </c>
      <c r="AM67">
        <v>5.2786799999999996</v>
      </c>
      <c r="AN67">
        <v>0.68867999999999996</v>
      </c>
      <c r="AO67">
        <v>32.428199999999997</v>
      </c>
      <c r="AP67">
        <v>8.9670000000000005</v>
      </c>
      <c r="AQ67">
        <v>0</v>
      </c>
      <c r="AR67">
        <v>49.68</v>
      </c>
      <c r="AS67">
        <v>31.897383000000001</v>
      </c>
      <c r="AT67">
        <v>12.772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72.319999999999993</v>
      </c>
      <c r="BA67">
        <f t="shared" si="1"/>
        <v>2082.1041880000002</v>
      </c>
      <c r="BB67">
        <v>64</v>
      </c>
      <c r="BD67">
        <v>23.24</v>
      </c>
      <c r="BE67">
        <v>3.76</v>
      </c>
      <c r="BF67">
        <v>1.01</v>
      </c>
      <c r="BG67">
        <v>1.8</v>
      </c>
      <c r="BH67">
        <v>5.63</v>
      </c>
      <c r="BI67">
        <v>4.78</v>
      </c>
      <c r="BJ67">
        <v>1.51</v>
      </c>
      <c r="BK67">
        <v>3.13</v>
      </c>
      <c r="BL67">
        <v>3.29</v>
      </c>
      <c r="BM67">
        <v>1.61</v>
      </c>
      <c r="BN67">
        <v>0.53</v>
      </c>
      <c r="BO67">
        <v>15.27</v>
      </c>
      <c r="BP67">
        <v>0</v>
      </c>
      <c r="BQ67">
        <v>4.38</v>
      </c>
      <c r="BR67">
        <v>1.94</v>
      </c>
      <c r="BS67">
        <v>0.44</v>
      </c>
      <c r="BT67">
        <v>0</v>
      </c>
      <c r="BU67">
        <v>0</v>
      </c>
      <c r="BV67">
        <v>0</v>
      </c>
      <c r="BW67">
        <f t="shared" si="2"/>
        <v>72.319999999999993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375.19722100000001</v>
      </c>
      <c r="L68">
        <v>364.86253799999997</v>
      </c>
      <c r="M68">
        <v>48.2256</v>
      </c>
      <c r="N68">
        <v>118.125</v>
      </c>
      <c r="O68">
        <v>123.66562500000001</v>
      </c>
      <c r="P68">
        <v>116.78230000000001</v>
      </c>
      <c r="Q68">
        <v>2</v>
      </c>
      <c r="R68">
        <v>5</v>
      </c>
      <c r="S68">
        <v>11.05111</v>
      </c>
      <c r="T68">
        <v>0</v>
      </c>
      <c r="U68">
        <v>418.77</v>
      </c>
      <c r="V68">
        <v>0</v>
      </c>
      <c r="W68">
        <v>8.8391999999999999</v>
      </c>
      <c r="X68">
        <v>62.470100000000002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20.292000000000002</v>
      </c>
      <c r="AH68">
        <v>46.781799999999997</v>
      </c>
      <c r="AI68">
        <v>0</v>
      </c>
      <c r="AJ68">
        <v>0</v>
      </c>
      <c r="AK68">
        <v>51.394500000000001</v>
      </c>
      <c r="AL68">
        <v>58.1</v>
      </c>
      <c r="AM68">
        <v>5.2786799999999996</v>
      </c>
      <c r="AN68">
        <v>0.68867999999999996</v>
      </c>
      <c r="AO68">
        <v>32.428199999999997</v>
      </c>
      <c r="AP68">
        <v>8.9670000000000005</v>
      </c>
      <c r="AQ68">
        <v>0</v>
      </c>
      <c r="AR68">
        <v>49.68</v>
      </c>
      <c r="AS68">
        <v>31.897383000000001</v>
      </c>
      <c r="AT68">
        <v>12.772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72.319999999999993</v>
      </c>
      <c r="BA68">
        <f t="shared" ref="BA68:BA99" si="4">SUM(B68:AZ68)</f>
        <v>2158.2924330000005</v>
      </c>
      <c r="BB68">
        <v>65</v>
      </c>
      <c r="BD68">
        <v>23.24</v>
      </c>
      <c r="BE68">
        <v>3.76</v>
      </c>
      <c r="BF68">
        <v>1.01</v>
      </c>
      <c r="BG68">
        <v>1.8</v>
      </c>
      <c r="BH68">
        <v>5.63</v>
      </c>
      <c r="BI68">
        <v>4.78</v>
      </c>
      <c r="BJ68">
        <v>1.51</v>
      </c>
      <c r="BK68">
        <v>3.13</v>
      </c>
      <c r="BL68">
        <v>3.29</v>
      </c>
      <c r="BM68">
        <v>1.61</v>
      </c>
      <c r="BN68">
        <v>0.53</v>
      </c>
      <c r="BO68">
        <v>15.27</v>
      </c>
      <c r="BP68">
        <v>0</v>
      </c>
      <c r="BQ68">
        <v>4.38</v>
      </c>
      <c r="BR68">
        <v>1.94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72.319999999999993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375.11984200000001</v>
      </c>
      <c r="L69">
        <v>364.86253799999997</v>
      </c>
      <c r="M69">
        <v>90.675600000000003</v>
      </c>
      <c r="N69">
        <v>118.125</v>
      </c>
      <c r="O69">
        <v>123.66562500000001</v>
      </c>
      <c r="P69">
        <v>116.78230000000001</v>
      </c>
      <c r="Q69">
        <v>2</v>
      </c>
      <c r="R69">
        <v>5</v>
      </c>
      <c r="S69">
        <v>11.05111</v>
      </c>
      <c r="T69">
        <v>0</v>
      </c>
      <c r="U69">
        <v>418.77</v>
      </c>
      <c r="V69">
        <v>0</v>
      </c>
      <c r="W69">
        <v>8.8391999999999999</v>
      </c>
      <c r="X69">
        <v>62.470100000000002</v>
      </c>
      <c r="Y69">
        <v>0</v>
      </c>
      <c r="Z69">
        <v>6.5537999999999998</v>
      </c>
      <c r="AA69">
        <v>28.045000000000002</v>
      </c>
      <c r="AB69">
        <v>13.0634</v>
      </c>
      <c r="AC69">
        <v>9.6778399999999998</v>
      </c>
      <c r="AD69">
        <v>9.1149000000000004</v>
      </c>
      <c r="AE69">
        <v>49.436556000000003</v>
      </c>
      <c r="AF69">
        <v>8.8740000000000006</v>
      </c>
      <c r="AG69">
        <v>20.292000000000002</v>
      </c>
      <c r="AH69">
        <v>46.781799999999997</v>
      </c>
      <c r="AI69">
        <v>0</v>
      </c>
      <c r="AJ69">
        <v>0</v>
      </c>
      <c r="AK69">
        <v>51.394500000000001</v>
      </c>
      <c r="AL69">
        <v>48.804000000000002</v>
      </c>
      <c r="AM69">
        <v>5.2786799999999996</v>
      </c>
      <c r="AN69">
        <v>0.68867999999999996</v>
      </c>
      <c r="AO69">
        <v>32.428199999999997</v>
      </c>
      <c r="AP69">
        <v>8.9670000000000005</v>
      </c>
      <c r="AQ69">
        <v>0</v>
      </c>
      <c r="AR69">
        <v>49.68</v>
      </c>
      <c r="AS69">
        <v>31.897383000000001</v>
      </c>
      <c r="AT69">
        <v>12.772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72.319999999999993</v>
      </c>
      <c r="BA69">
        <f t="shared" si="4"/>
        <v>2205.4310540000006</v>
      </c>
      <c r="BB69">
        <v>66</v>
      </c>
      <c r="BD69">
        <v>23.24</v>
      </c>
      <c r="BE69">
        <v>3.76</v>
      </c>
      <c r="BF69">
        <v>1.01</v>
      </c>
      <c r="BG69">
        <v>1.8</v>
      </c>
      <c r="BH69">
        <v>5.63</v>
      </c>
      <c r="BI69">
        <v>4.78</v>
      </c>
      <c r="BJ69">
        <v>1.51</v>
      </c>
      <c r="BK69">
        <v>3.13</v>
      </c>
      <c r="BL69">
        <v>3.29</v>
      </c>
      <c r="BM69">
        <v>1.61</v>
      </c>
      <c r="BN69">
        <v>0.53</v>
      </c>
      <c r="BO69">
        <v>15.27</v>
      </c>
      <c r="BP69">
        <v>0</v>
      </c>
      <c r="BQ69">
        <v>4.38</v>
      </c>
      <c r="BR69">
        <v>1.94</v>
      </c>
      <c r="BS69">
        <v>0.44</v>
      </c>
      <c r="BT69">
        <v>0</v>
      </c>
      <c r="BU69">
        <v>0</v>
      </c>
      <c r="BV69">
        <v>0</v>
      </c>
      <c r="BW69">
        <f t="shared" si="5"/>
        <v>72.319999999999993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375.19391899999999</v>
      </c>
      <c r="L70">
        <v>364.86253799999997</v>
      </c>
      <c r="M70">
        <v>71.405600000000007</v>
      </c>
      <c r="N70">
        <v>118.125</v>
      </c>
      <c r="O70">
        <v>123.66562500000001</v>
      </c>
      <c r="P70">
        <v>116.78230000000001</v>
      </c>
      <c r="Q70">
        <v>2</v>
      </c>
      <c r="R70">
        <v>5</v>
      </c>
      <c r="S70">
        <v>11.05111</v>
      </c>
      <c r="T70">
        <v>0</v>
      </c>
      <c r="U70">
        <v>418.77</v>
      </c>
      <c r="V70">
        <v>0</v>
      </c>
      <c r="W70">
        <v>8.8391999999999999</v>
      </c>
      <c r="X70">
        <v>62.470100000000002</v>
      </c>
      <c r="Y70">
        <v>0</v>
      </c>
      <c r="Z70">
        <v>6.5537999999999998</v>
      </c>
      <c r="AA70">
        <v>28.045000000000002</v>
      </c>
      <c r="AB70">
        <v>13.0634</v>
      </c>
      <c r="AC70">
        <v>9.6778399999999998</v>
      </c>
      <c r="AD70">
        <v>9.1149000000000004</v>
      </c>
      <c r="AE70">
        <v>49.436556000000003</v>
      </c>
      <c r="AF70">
        <v>8.8740000000000006</v>
      </c>
      <c r="AG70">
        <v>20.292000000000002</v>
      </c>
      <c r="AH70">
        <v>46.781799999999997</v>
      </c>
      <c r="AI70">
        <v>0</v>
      </c>
      <c r="AJ70">
        <v>0</v>
      </c>
      <c r="AK70">
        <v>51.394500000000001</v>
      </c>
      <c r="AL70">
        <v>48.804000000000002</v>
      </c>
      <c r="AM70">
        <v>5.2786799999999996</v>
      </c>
      <c r="AN70">
        <v>0.68867999999999996</v>
      </c>
      <c r="AO70">
        <v>32.428199999999997</v>
      </c>
      <c r="AP70">
        <v>8.9670000000000005</v>
      </c>
      <c r="AQ70">
        <v>6.93</v>
      </c>
      <c r="AR70">
        <v>49.68</v>
      </c>
      <c r="AS70">
        <v>31.897383000000001</v>
      </c>
      <c r="AT70">
        <v>12.772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72.319999999999993</v>
      </c>
      <c r="BA70">
        <f t="shared" si="4"/>
        <v>2193.1651310000007</v>
      </c>
      <c r="BB70">
        <v>67</v>
      </c>
      <c r="BD70">
        <v>23.24</v>
      </c>
      <c r="BE70">
        <v>3.76</v>
      </c>
      <c r="BF70">
        <v>1.01</v>
      </c>
      <c r="BG70">
        <v>1.8</v>
      </c>
      <c r="BH70">
        <v>5.63</v>
      </c>
      <c r="BI70">
        <v>4.78</v>
      </c>
      <c r="BJ70">
        <v>1.51</v>
      </c>
      <c r="BK70">
        <v>3.13</v>
      </c>
      <c r="BL70">
        <v>3.29</v>
      </c>
      <c r="BM70">
        <v>1.61</v>
      </c>
      <c r="BN70">
        <v>0.53</v>
      </c>
      <c r="BO70">
        <v>15.27</v>
      </c>
      <c r="BP70">
        <v>0</v>
      </c>
      <c r="BQ70">
        <v>4.38</v>
      </c>
      <c r="BR70">
        <v>1.94</v>
      </c>
      <c r="BS70">
        <v>0.44</v>
      </c>
      <c r="BT70">
        <v>0</v>
      </c>
      <c r="BU70">
        <v>0</v>
      </c>
      <c r="BV70">
        <v>0</v>
      </c>
      <c r="BW70">
        <f t="shared" si="5"/>
        <v>72.319999999999993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375.11984200000001</v>
      </c>
      <c r="L71">
        <v>364.86253799999997</v>
      </c>
      <c r="M71">
        <v>58.255600000000001</v>
      </c>
      <c r="N71">
        <v>118.125</v>
      </c>
      <c r="O71">
        <v>123.66562500000001</v>
      </c>
      <c r="P71">
        <v>116.78230000000001</v>
      </c>
      <c r="Q71">
        <v>2</v>
      </c>
      <c r="R71">
        <v>11.55865</v>
      </c>
      <c r="S71">
        <v>11.05111</v>
      </c>
      <c r="T71">
        <v>0</v>
      </c>
      <c r="U71">
        <v>418.77</v>
      </c>
      <c r="V71">
        <v>0</v>
      </c>
      <c r="W71">
        <v>8.8391999999999999</v>
      </c>
      <c r="X71">
        <v>62.470100000000002</v>
      </c>
      <c r="Y71">
        <v>0</v>
      </c>
      <c r="Z71">
        <v>6.5537999999999998</v>
      </c>
      <c r="AA71">
        <v>28.045000000000002</v>
      </c>
      <c r="AB71">
        <v>13.0634</v>
      </c>
      <c r="AC71">
        <v>9.6778399999999998</v>
      </c>
      <c r="AD71">
        <v>9.1149000000000004</v>
      </c>
      <c r="AE71">
        <v>49.436556000000003</v>
      </c>
      <c r="AF71">
        <v>8.8740000000000006</v>
      </c>
      <c r="AG71">
        <v>20.292000000000002</v>
      </c>
      <c r="AH71">
        <v>46.781799999999997</v>
      </c>
      <c r="AI71">
        <v>0</v>
      </c>
      <c r="AJ71">
        <v>0</v>
      </c>
      <c r="AK71">
        <v>51.394500000000001</v>
      </c>
      <c r="AL71">
        <v>48.804000000000002</v>
      </c>
      <c r="AM71">
        <v>5.2786799999999996</v>
      </c>
      <c r="AN71">
        <v>0.68867999999999996</v>
      </c>
      <c r="AO71">
        <v>32.428199999999997</v>
      </c>
      <c r="AP71">
        <v>8.9670000000000005</v>
      </c>
      <c r="AQ71">
        <v>14.868</v>
      </c>
      <c r="AR71">
        <v>49.68</v>
      </c>
      <c r="AS71">
        <v>31.897383000000001</v>
      </c>
      <c r="AT71">
        <v>12.772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72.239999999999995</v>
      </c>
      <c r="BA71">
        <f t="shared" si="4"/>
        <v>2194.357704</v>
      </c>
      <c r="BB71">
        <v>68</v>
      </c>
      <c r="BD71">
        <v>23.24</v>
      </c>
      <c r="BE71">
        <v>3.76</v>
      </c>
      <c r="BF71">
        <v>1.01</v>
      </c>
      <c r="BG71">
        <v>1.8</v>
      </c>
      <c r="BH71">
        <v>5.63</v>
      </c>
      <c r="BI71">
        <v>4.78</v>
      </c>
      <c r="BJ71">
        <v>1.51</v>
      </c>
      <c r="BK71">
        <v>3.05</v>
      </c>
      <c r="BL71">
        <v>3.29</v>
      </c>
      <c r="BM71">
        <v>1.61</v>
      </c>
      <c r="BN71">
        <v>0.53</v>
      </c>
      <c r="BO71">
        <v>15.27</v>
      </c>
      <c r="BP71">
        <v>0</v>
      </c>
      <c r="BQ71">
        <v>4.38</v>
      </c>
      <c r="BR71">
        <v>1.94</v>
      </c>
      <c r="BS71">
        <v>0.44</v>
      </c>
      <c r="BT71">
        <v>0</v>
      </c>
      <c r="BU71">
        <v>0</v>
      </c>
      <c r="BV71">
        <v>0</v>
      </c>
      <c r="BW71">
        <f t="shared" si="5"/>
        <v>72.239999999999995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376.35993999999999</v>
      </c>
      <c r="L72">
        <v>364.86253799999997</v>
      </c>
      <c r="M72">
        <v>92</v>
      </c>
      <c r="N72">
        <v>118.125</v>
      </c>
      <c r="O72">
        <v>123.66562500000001</v>
      </c>
      <c r="P72">
        <v>116.78230000000001</v>
      </c>
      <c r="Q72">
        <v>2</v>
      </c>
      <c r="R72">
        <v>11.55865</v>
      </c>
      <c r="S72">
        <v>11.05111</v>
      </c>
      <c r="T72">
        <v>0</v>
      </c>
      <c r="U72">
        <v>418.77</v>
      </c>
      <c r="V72">
        <v>0</v>
      </c>
      <c r="W72">
        <v>8.8391999999999999</v>
      </c>
      <c r="X72">
        <v>62.470100000000002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9.1149000000000004</v>
      </c>
      <c r="AE72">
        <v>49.436556000000003</v>
      </c>
      <c r="AF72">
        <v>8.8740000000000006</v>
      </c>
      <c r="AG72">
        <v>20.292000000000002</v>
      </c>
      <c r="AH72">
        <v>46.781799999999997</v>
      </c>
      <c r="AI72">
        <v>0</v>
      </c>
      <c r="AJ72">
        <v>0</v>
      </c>
      <c r="AK72">
        <v>51.394500000000001</v>
      </c>
      <c r="AL72">
        <v>48.804000000000002</v>
      </c>
      <c r="AM72">
        <v>5.2786799999999996</v>
      </c>
      <c r="AN72">
        <v>0.68867999999999996</v>
      </c>
      <c r="AO72">
        <v>32.428199999999997</v>
      </c>
      <c r="AP72">
        <v>8.9670000000000005</v>
      </c>
      <c r="AQ72">
        <v>14.868</v>
      </c>
      <c r="AR72">
        <v>49.68</v>
      </c>
      <c r="AS72">
        <v>31.897383000000001</v>
      </c>
      <c r="AT72">
        <v>12.772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72.239999999999995</v>
      </c>
      <c r="BA72">
        <f t="shared" si="4"/>
        <v>2229.3422019999998</v>
      </c>
      <c r="BB72">
        <v>69</v>
      </c>
      <c r="BD72">
        <v>23.24</v>
      </c>
      <c r="BE72">
        <v>3.76</v>
      </c>
      <c r="BF72">
        <v>1.01</v>
      </c>
      <c r="BG72">
        <v>1.8</v>
      </c>
      <c r="BH72">
        <v>5.63</v>
      </c>
      <c r="BI72">
        <v>4.78</v>
      </c>
      <c r="BJ72">
        <v>1.51</v>
      </c>
      <c r="BK72">
        <v>3.05</v>
      </c>
      <c r="BL72">
        <v>3.29</v>
      </c>
      <c r="BM72">
        <v>1.61</v>
      </c>
      <c r="BN72">
        <v>0.53</v>
      </c>
      <c r="BO72">
        <v>15.27</v>
      </c>
      <c r="BP72">
        <v>0</v>
      </c>
      <c r="BQ72">
        <v>4.38</v>
      </c>
      <c r="BR72">
        <v>1.94</v>
      </c>
      <c r="BS72">
        <v>0.44</v>
      </c>
      <c r="BT72">
        <v>0</v>
      </c>
      <c r="BU72">
        <v>0</v>
      </c>
      <c r="BV72">
        <v>0</v>
      </c>
      <c r="BW72">
        <f t="shared" si="5"/>
        <v>72.239999999999995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376.33026599999999</v>
      </c>
      <c r="L73">
        <v>339</v>
      </c>
      <c r="M73">
        <v>92</v>
      </c>
      <c r="N73">
        <v>118.125</v>
      </c>
      <c r="O73">
        <v>123.66562500000001</v>
      </c>
      <c r="P73">
        <v>116.78230000000001</v>
      </c>
      <c r="Q73">
        <v>2</v>
      </c>
      <c r="R73">
        <v>11.55865</v>
      </c>
      <c r="S73">
        <v>11.05111</v>
      </c>
      <c r="T73">
        <v>0</v>
      </c>
      <c r="U73">
        <v>418.77</v>
      </c>
      <c r="V73">
        <v>0</v>
      </c>
      <c r="W73">
        <v>8.8391999999999999</v>
      </c>
      <c r="X73">
        <v>62.470100000000002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18.229800000000001</v>
      </c>
      <c r="AE73">
        <v>49.436556000000003</v>
      </c>
      <c r="AF73">
        <v>8.8740000000000006</v>
      </c>
      <c r="AG73">
        <v>20.292000000000002</v>
      </c>
      <c r="AH73">
        <v>46.781799999999997</v>
      </c>
      <c r="AI73">
        <v>0</v>
      </c>
      <c r="AJ73">
        <v>0</v>
      </c>
      <c r="AK73">
        <v>51.394500000000001</v>
      </c>
      <c r="AL73">
        <v>48.804000000000002</v>
      </c>
      <c r="AM73">
        <v>10.557359999999999</v>
      </c>
      <c r="AN73">
        <v>0.68867999999999996</v>
      </c>
      <c r="AO73">
        <v>32.428199999999997</v>
      </c>
      <c r="AP73">
        <v>7.6859999999999999</v>
      </c>
      <c r="AQ73">
        <v>22.302</v>
      </c>
      <c r="AR73">
        <v>49.68</v>
      </c>
      <c r="AS73">
        <v>31.897383000000001</v>
      </c>
      <c r="AT73">
        <v>12.772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72.009999999999991</v>
      </c>
      <c r="BA73">
        <f t="shared" si="4"/>
        <v>2223.7665699999998</v>
      </c>
      <c r="BB73">
        <v>70</v>
      </c>
      <c r="BD73">
        <v>23.24</v>
      </c>
      <c r="BE73">
        <v>3.76</v>
      </c>
      <c r="BF73">
        <v>1.01</v>
      </c>
      <c r="BG73">
        <v>1.8</v>
      </c>
      <c r="BH73">
        <v>5.63</v>
      </c>
      <c r="BI73">
        <v>4.78</v>
      </c>
      <c r="BJ73">
        <v>1.51</v>
      </c>
      <c r="BK73">
        <v>2.82</v>
      </c>
      <c r="BL73">
        <v>3.29</v>
      </c>
      <c r="BM73">
        <v>1.61</v>
      </c>
      <c r="BN73">
        <v>0.53</v>
      </c>
      <c r="BO73">
        <v>15.27</v>
      </c>
      <c r="BP73">
        <v>0</v>
      </c>
      <c r="BQ73">
        <v>4.38</v>
      </c>
      <c r="BR73">
        <v>1.94</v>
      </c>
      <c r="BS73">
        <v>0.44</v>
      </c>
      <c r="BT73">
        <v>0</v>
      </c>
      <c r="BU73">
        <v>0</v>
      </c>
      <c r="BV73">
        <v>0</v>
      </c>
      <c r="BW73">
        <f t="shared" si="5"/>
        <v>72.009999999999991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376.37057299999998</v>
      </c>
      <c r="L74">
        <v>339</v>
      </c>
      <c r="M74">
        <v>64.885599999999997</v>
      </c>
      <c r="N74">
        <v>118.125</v>
      </c>
      <c r="O74">
        <v>123.66562500000001</v>
      </c>
      <c r="P74">
        <v>116.78230000000001</v>
      </c>
      <c r="Q74">
        <v>2</v>
      </c>
      <c r="R74">
        <v>11.55865</v>
      </c>
      <c r="S74">
        <v>11.05111</v>
      </c>
      <c r="T74">
        <v>0</v>
      </c>
      <c r="U74">
        <v>418.77</v>
      </c>
      <c r="V74">
        <v>0</v>
      </c>
      <c r="W74">
        <v>8.8391999999999999</v>
      </c>
      <c r="X74">
        <v>62.470100000000002</v>
      </c>
      <c r="Y74">
        <v>0</v>
      </c>
      <c r="Z74">
        <v>1.1000000000000001</v>
      </c>
      <c r="AA74">
        <v>42.14808</v>
      </c>
      <c r="AB74">
        <v>13.0634</v>
      </c>
      <c r="AC74">
        <v>9.6778399999999998</v>
      </c>
      <c r="AD74">
        <v>18.229800000000001</v>
      </c>
      <c r="AE74">
        <v>49.436556000000003</v>
      </c>
      <c r="AF74">
        <v>8.8740000000000006</v>
      </c>
      <c r="AG74">
        <v>20.292000000000002</v>
      </c>
      <c r="AH74">
        <v>46.781799999999997</v>
      </c>
      <c r="AI74">
        <v>0</v>
      </c>
      <c r="AJ74">
        <v>0</v>
      </c>
      <c r="AK74">
        <v>51.394500000000001</v>
      </c>
      <c r="AL74">
        <v>48.804000000000002</v>
      </c>
      <c r="AM74">
        <v>10.557359999999999</v>
      </c>
      <c r="AN74">
        <v>0.68867999999999996</v>
      </c>
      <c r="AO74">
        <v>32.428199999999997</v>
      </c>
      <c r="AP74">
        <v>7.6859999999999999</v>
      </c>
      <c r="AQ74">
        <v>22.302</v>
      </c>
      <c r="AR74">
        <v>49.68</v>
      </c>
      <c r="AS74">
        <v>31.897383000000001</v>
      </c>
      <c r="AT74">
        <v>12.772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71.89</v>
      </c>
      <c r="BA74">
        <f t="shared" si="4"/>
        <v>2205.2217569999998</v>
      </c>
      <c r="BB74">
        <v>71</v>
      </c>
      <c r="BD74">
        <v>23.24</v>
      </c>
      <c r="BE74">
        <v>3.76</v>
      </c>
      <c r="BF74">
        <v>1.01</v>
      </c>
      <c r="BG74">
        <v>1.8</v>
      </c>
      <c r="BH74">
        <v>5.63</v>
      </c>
      <c r="BI74">
        <v>4.78</v>
      </c>
      <c r="BJ74">
        <v>1.51</v>
      </c>
      <c r="BK74">
        <v>2.7</v>
      </c>
      <c r="BL74">
        <v>3.29</v>
      </c>
      <c r="BM74">
        <v>1.61</v>
      </c>
      <c r="BN74">
        <v>0.53</v>
      </c>
      <c r="BO74">
        <v>15.27</v>
      </c>
      <c r="BP74">
        <v>0</v>
      </c>
      <c r="BQ74">
        <v>4.38</v>
      </c>
      <c r="BR74">
        <v>1.94</v>
      </c>
      <c r="BS74">
        <v>0.44</v>
      </c>
      <c r="BT74">
        <v>0</v>
      </c>
      <c r="BU74">
        <v>0</v>
      </c>
      <c r="BV74">
        <v>0</v>
      </c>
      <c r="BW74">
        <f t="shared" si="5"/>
        <v>71.89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376.31429200000002</v>
      </c>
      <c r="L75">
        <v>364.86253799999997</v>
      </c>
      <c r="M75">
        <v>85</v>
      </c>
      <c r="N75">
        <v>118.125</v>
      </c>
      <c r="O75">
        <v>123.66562500000001</v>
      </c>
      <c r="P75">
        <v>116.78230000000001</v>
      </c>
      <c r="Q75">
        <v>2</v>
      </c>
      <c r="R75">
        <v>11.55865</v>
      </c>
      <c r="S75">
        <v>11.05111</v>
      </c>
      <c r="T75">
        <v>0</v>
      </c>
      <c r="U75">
        <v>418.77</v>
      </c>
      <c r="V75">
        <v>0</v>
      </c>
      <c r="W75">
        <v>8.8391999999999999</v>
      </c>
      <c r="X75">
        <v>62.470100000000002</v>
      </c>
      <c r="Y75">
        <v>0</v>
      </c>
      <c r="Z75">
        <v>1.1000000000000001</v>
      </c>
      <c r="AA75">
        <v>42.14808</v>
      </c>
      <c r="AB75">
        <v>13.0634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20.292000000000002</v>
      </c>
      <c r="AH75">
        <v>46.781799999999997</v>
      </c>
      <c r="AI75">
        <v>0</v>
      </c>
      <c r="AJ75">
        <v>0</v>
      </c>
      <c r="AK75">
        <v>51.394500000000001</v>
      </c>
      <c r="AL75">
        <v>48.804000000000002</v>
      </c>
      <c r="AM75">
        <v>10.557359999999999</v>
      </c>
      <c r="AN75">
        <v>0.68867999999999996</v>
      </c>
      <c r="AO75">
        <v>32.428199999999997</v>
      </c>
      <c r="AP75">
        <v>6.4050000000000002</v>
      </c>
      <c r="AQ75">
        <v>22.302</v>
      </c>
      <c r="AR75">
        <v>49.68</v>
      </c>
      <c r="AS75">
        <v>31.897383000000001</v>
      </c>
      <c r="AT75">
        <v>12.772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70.809999999999974</v>
      </c>
      <c r="BA75">
        <f t="shared" si="4"/>
        <v>2248.781414</v>
      </c>
      <c r="BB75">
        <v>72</v>
      </c>
      <c r="BD75">
        <v>23.24</v>
      </c>
      <c r="BE75">
        <v>3.73</v>
      </c>
      <c r="BF75">
        <v>1.04</v>
      </c>
      <c r="BG75">
        <v>1.74</v>
      </c>
      <c r="BH75">
        <v>5.64</v>
      </c>
      <c r="BI75">
        <v>4.6900000000000004</v>
      </c>
      <c r="BJ75">
        <v>1.55</v>
      </c>
      <c r="BK75">
        <v>2.19</v>
      </c>
      <c r="BL75">
        <v>3.33</v>
      </c>
      <c r="BM75">
        <v>1.61</v>
      </c>
      <c r="BN75">
        <v>0.51</v>
      </c>
      <c r="BO75">
        <v>14.91</v>
      </c>
      <c r="BP75">
        <v>0</v>
      </c>
      <c r="BQ75">
        <v>4.25</v>
      </c>
      <c r="BR75">
        <v>1.94</v>
      </c>
      <c r="BS75">
        <v>0.44</v>
      </c>
      <c r="BT75">
        <v>0</v>
      </c>
      <c r="BU75">
        <v>0</v>
      </c>
      <c r="BV75">
        <v>0</v>
      </c>
      <c r="BW75">
        <f t="shared" si="5"/>
        <v>70.809999999999974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376.354624</v>
      </c>
      <c r="L76">
        <v>382</v>
      </c>
      <c r="M76">
        <v>73.055599999999998</v>
      </c>
      <c r="N76">
        <v>118.125</v>
      </c>
      <c r="O76">
        <v>123.66562500000001</v>
      </c>
      <c r="P76">
        <v>116.78230000000001</v>
      </c>
      <c r="Q76">
        <v>4.351</v>
      </c>
      <c r="R76">
        <v>14.917977</v>
      </c>
      <c r="S76">
        <v>12.042541</v>
      </c>
      <c r="T76">
        <v>0</v>
      </c>
      <c r="U76">
        <v>418.77</v>
      </c>
      <c r="V76">
        <v>4.0633429999999997</v>
      </c>
      <c r="W76">
        <v>8.8391999999999999</v>
      </c>
      <c r="X76">
        <v>62.470100000000002</v>
      </c>
      <c r="Y76">
        <v>0</v>
      </c>
      <c r="Z76">
        <v>1.1000000000000001</v>
      </c>
      <c r="AA76">
        <v>42.14808</v>
      </c>
      <c r="AB76">
        <v>13.0634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20.292000000000002</v>
      </c>
      <c r="AH76">
        <v>66.290000000000006</v>
      </c>
      <c r="AI76">
        <v>0</v>
      </c>
      <c r="AJ76">
        <v>0</v>
      </c>
      <c r="AK76">
        <v>51.394500000000001</v>
      </c>
      <c r="AL76">
        <v>48.804000000000002</v>
      </c>
      <c r="AM76">
        <v>10.557359999999999</v>
      </c>
      <c r="AN76">
        <v>0.68867999999999996</v>
      </c>
      <c r="AO76">
        <v>32.428199999999997</v>
      </c>
      <c r="AP76">
        <v>6.4050000000000002</v>
      </c>
      <c r="AQ76">
        <v>22.302</v>
      </c>
      <c r="AR76">
        <v>49.68</v>
      </c>
      <c r="AS76">
        <v>31.897383000000001</v>
      </c>
      <c r="AT76">
        <v>12.772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70.809999999999974</v>
      </c>
      <c r="BA76">
        <f t="shared" si="4"/>
        <v>2284.2881090000005</v>
      </c>
      <c r="BB76">
        <v>73</v>
      </c>
      <c r="BD76">
        <v>23.24</v>
      </c>
      <c r="BE76">
        <v>3.73</v>
      </c>
      <c r="BF76">
        <v>1.04</v>
      </c>
      <c r="BG76">
        <v>1.74</v>
      </c>
      <c r="BH76">
        <v>5.64</v>
      </c>
      <c r="BI76">
        <v>4.6900000000000004</v>
      </c>
      <c r="BJ76">
        <v>1.55</v>
      </c>
      <c r="BK76">
        <v>2.19</v>
      </c>
      <c r="BL76">
        <v>3.33</v>
      </c>
      <c r="BM76">
        <v>1.61</v>
      </c>
      <c r="BN76">
        <v>0.51</v>
      </c>
      <c r="BO76">
        <v>14.91</v>
      </c>
      <c r="BP76">
        <v>0</v>
      </c>
      <c r="BQ76">
        <v>4.25</v>
      </c>
      <c r="BR76">
        <v>1.94</v>
      </c>
      <c r="BS76">
        <v>0.44</v>
      </c>
      <c r="BT76">
        <v>0</v>
      </c>
      <c r="BU76">
        <v>0</v>
      </c>
      <c r="BV76">
        <v>0</v>
      </c>
      <c r="BW76">
        <f t="shared" si="5"/>
        <v>70.809999999999974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376.31429200000002</v>
      </c>
      <c r="L77">
        <v>462</v>
      </c>
      <c r="M77">
        <v>85</v>
      </c>
      <c r="N77">
        <v>118.125</v>
      </c>
      <c r="O77">
        <v>123.66562500000001</v>
      </c>
      <c r="P77">
        <v>116.78230000000001</v>
      </c>
      <c r="Q77">
        <v>4.351</v>
      </c>
      <c r="R77">
        <v>14.917977</v>
      </c>
      <c r="S77">
        <v>12.042541</v>
      </c>
      <c r="T77">
        <v>0</v>
      </c>
      <c r="U77">
        <v>418.77</v>
      </c>
      <c r="V77">
        <v>5.2653999999999996</v>
      </c>
      <c r="W77">
        <v>8.8391999999999999</v>
      </c>
      <c r="X77">
        <v>62.470100000000002</v>
      </c>
      <c r="Y77">
        <v>0</v>
      </c>
      <c r="Z77">
        <v>1.1000000000000001</v>
      </c>
      <c r="AA77">
        <v>42.14808</v>
      </c>
      <c r="AB77">
        <v>13.0634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20.292000000000002</v>
      </c>
      <c r="AH77">
        <v>93.563599999999994</v>
      </c>
      <c r="AI77">
        <v>0</v>
      </c>
      <c r="AJ77">
        <v>0</v>
      </c>
      <c r="AK77">
        <v>51.394500000000001</v>
      </c>
      <c r="AL77">
        <v>48.804000000000002</v>
      </c>
      <c r="AM77">
        <v>10.557359999999999</v>
      </c>
      <c r="AN77">
        <v>0.68867999999999996</v>
      </c>
      <c r="AO77">
        <v>32.428199999999997</v>
      </c>
      <c r="AP77">
        <v>12.681900000000001</v>
      </c>
      <c r="AQ77">
        <v>29.736000000000001</v>
      </c>
      <c r="AR77">
        <v>49.68</v>
      </c>
      <c r="AS77">
        <v>31.897383000000001</v>
      </c>
      <c r="AT77">
        <v>12.772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70.699999999999974</v>
      </c>
      <c r="BA77">
        <f t="shared" si="4"/>
        <v>2427.9465739999996</v>
      </c>
      <c r="BB77">
        <v>74</v>
      </c>
      <c r="BD77">
        <v>23.24</v>
      </c>
      <c r="BE77">
        <v>3.73</v>
      </c>
      <c r="BF77">
        <v>1.04</v>
      </c>
      <c r="BG77">
        <v>1.74</v>
      </c>
      <c r="BH77">
        <v>5.64</v>
      </c>
      <c r="BI77">
        <v>4.6900000000000004</v>
      </c>
      <c r="BJ77">
        <v>1.55</v>
      </c>
      <c r="BK77">
        <v>2.19</v>
      </c>
      <c r="BL77">
        <v>3.22</v>
      </c>
      <c r="BM77">
        <v>1.61</v>
      </c>
      <c r="BN77">
        <v>0.51</v>
      </c>
      <c r="BO77">
        <v>14.91</v>
      </c>
      <c r="BP77">
        <v>0</v>
      </c>
      <c r="BQ77">
        <v>4.25</v>
      </c>
      <c r="BR77">
        <v>1.94</v>
      </c>
      <c r="BS77">
        <v>0.44</v>
      </c>
      <c r="BT77">
        <v>0</v>
      </c>
      <c r="BU77">
        <v>0</v>
      </c>
      <c r="BV77">
        <v>0</v>
      </c>
      <c r="BW77">
        <f t="shared" si="5"/>
        <v>70.699999999999974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377.03590200000002</v>
      </c>
      <c r="L78">
        <v>640.495</v>
      </c>
      <c r="M78">
        <v>73.495599999999996</v>
      </c>
      <c r="N78">
        <v>118.125</v>
      </c>
      <c r="O78">
        <v>123.66562500000001</v>
      </c>
      <c r="P78">
        <v>116.78230000000001</v>
      </c>
      <c r="Q78">
        <v>9.3510000000000009</v>
      </c>
      <c r="R78">
        <v>23.767099999999999</v>
      </c>
      <c r="S78">
        <v>14.703099999999999</v>
      </c>
      <c r="T78">
        <v>0</v>
      </c>
      <c r="U78">
        <v>418.77</v>
      </c>
      <c r="V78">
        <v>11.2654</v>
      </c>
      <c r="W78">
        <v>18.839200000000002</v>
      </c>
      <c r="X78">
        <v>96.470100000000002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36.591700000000003</v>
      </c>
      <c r="AE78">
        <v>49.436556000000003</v>
      </c>
      <c r="AF78">
        <v>8.8740000000000006</v>
      </c>
      <c r="AG78">
        <v>20.292000000000002</v>
      </c>
      <c r="AH78">
        <v>116.9545</v>
      </c>
      <c r="AI78">
        <v>2.5459999999999998</v>
      </c>
      <c r="AJ78">
        <v>0</v>
      </c>
      <c r="AK78">
        <v>51.394500000000001</v>
      </c>
      <c r="AL78">
        <v>48.804000000000002</v>
      </c>
      <c r="AM78">
        <v>10.557359999999999</v>
      </c>
      <c r="AN78">
        <v>0.68867999999999996</v>
      </c>
      <c r="AO78">
        <v>32.428199999999997</v>
      </c>
      <c r="AP78">
        <v>12.681900000000001</v>
      </c>
      <c r="AQ78">
        <v>29.736000000000001</v>
      </c>
      <c r="AR78">
        <v>49.68</v>
      </c>
      <c r="AS78">
        <v>31.897383000000001</v>
      </c>
      <c r="AT78">
        <v>12.772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70.699999999999974</v>
      </c>
      <c r="BA78">
        <f t="shared" si="4"/>
        <v>2725.1977459999989</v>
      </c>
      <c r="BB78">
        <v>75</v>
      </c>
      <c r="BD78">
        <v>23.24</v>
      </c>
      <c r="BE78">
        <v>3.73</v>
      </c>
      <c r="BF78">
        <v>1.04</v>
      </c>
      <c r="BG78">
        <v>1.74</v>
      </c>
      <c r="BH78">
        <v>5.64</v>
      </c>
      <c r="BI78">
        <v>4.6900000000000004</v>
      </c>
      <c r="BJ78">
        <v>1.55</v>
      </c>
      <c r="BK78">
        <v>2.19</v>
      </c>
      <c r="BL78">
        <v>3.22</v>
      </c>
      <c r="BM78">
        <v>1.61</v>
      </c>
      <c r="BN78">
        <v>0.51</v>
      </c>
      <c r="BO78">
        <v>14.91</v>
      </c>
      <c r="BP78">
        <v>0</v>
      </c>
      <c r="BQ78">
        <v>4.25</v>
      </c>
      <c r="BR78">
        <v>1.94</v>
      </c>
      <c r="BS78">
        <v>0.44</v>
      </c>
      <c r="BT78">
        <v>0</v>
      </c>
      <c r="BU78">
        <v>0</v>
      </c>
      <c r="BV78">
        <v>0</v>
      </c>
      <c r="BW78">
        <f t="shared" si="5"/>
        <v>70.699999999999974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369.40890000000002</v>
      </c>
      <c r="L79">
        <v>640.495</v>
      </c>
      <c r="M79">
        <v>85</v>
      </c>
      <c r="N79">
        <v>118.125</v>
      </c>
      <c r="O79">
        <v>123.66562500000001</v>
      </c>
      <c r="P79">
        <v>116.78230000000001</v>
      </c>
      <c r="Q79">
        <v>9.3510000000000009</v>
      </c>
      <c r="R79">
        <v>23.767099999999999</v>
      </c>
      <c r="S79">
        <v>14.703099999999999</v>
      </c>
      <c r="T79">
        <v>0</v>
      </c>
      <c r="U79">
        <v>418.77</v>
      </c>
      <c r="V79">
        <v>11.2654</v>
      </c>
      <c r="W79">
        <v>18.839200000000002</v>
      </c>
      <c r="X79">
        <v>96.470100000000002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20.292000000000002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48.804000000000002</v>
      </c>
      <c r="AM79">
        <v>10.557359999999999</v>
      </c>
      <c r="AN79">
        <v>0.68867999999999996</v>
      </c>
      <c r="AO79">
        <v>32.428199999999997</v>
      </c>
      <c r="AP79">
        <v>7.0454999999999997</v>
      </c>
      <c r="AQ79">
        <v>29.736000000000001</v>
      </c>
      <c r="AR79">
        <v>49.68</v>
      </c>
      <c r="AS79">
        <v>31.897383000000001</v>
      </c>
      <c r="AT79">
        <v>12.772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70.699999999999974</v>
      </c>
      <c r="BA79">
        <f t="shared" si="4"/>
        <v>2799.1468119999995</v>
      </c>
      <c r="BB79">
        <v>76</v>
      </c>
      <c r="BD79">
        <v>23.24</v>
      </c>
      <c r="BE79">
        <v>3.73</v>
      </c>
      <c r="BF79">
        <v>1.04</v>
      </c>
      <c r="BG79">
        <v>1.74</v>
      </c>
      <c r="BH79">
        <v>5.64</v>
      </c>
      <c r="BI79">
        <v>4.6900000000000004</v>
      </c>
      <c r="BJ79">
        <v>1.55</v>
      </c>
      <c r="BK79">
        <v>2.19</v>
      </c>
      <c r="BL79">
        <v>3.22</v>
      </c>
      <c r="BM79">
        <v>1.61</v>
      </c>
      <c r="BN79">
        <v>0.51</v>
      </c>
      <c r="BO79">
        <v>14.91</v>
      </c>
      <c r="BP79">
        <v>0</v>
      </c>
      <c r="BQ79">
        <v>4.25</v>
      </c>
      <c r="BR79">
        <v>1.94</v>
      </c>
      <c r="BS79">
        <v>0.44</v>
      </c>
      <c r="BT79">
        <v>0</v>
      </c>
      <c r="BU79">
        <v>0</v>
      </c>
      <c r="BV79">
        <v>0</v>
      </c>
      <c r="BW79">
        <f t="shared" si="5"/>
        <v>70.699999999999974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454.44209999999998</v>
      </c>
      <c r="L80">
        <v>640.495</v>
      </c>
      <c r="M80">
        <v>85</v>
      </c>
      <c r="N80">
        <v>118.125</v>
      </c>
      <c r="O80">
        <v>123.66562500000001</v>
      </c>
      <c r="P80">
        <v>116.78230000000001</v>
      </c>
      <c r="Q80">
        <v>9.3510000000000009</v>
      </c>
      <c r="R80">
        <v>23.767099999999999</v>
      </c>
      <c r="S80">
        <v>14.703099999999999</v>
      </c>
      <c r="T80">
        <v>0</v>
      </c>
      <c r="U80">
        <v>418.77</v>
      </c>
      <c r="V80">
        <v>11.2654</v>
      </c>
      <c r="W80">
        <v>18.839200000000002</v>
      </c>
      <c r="X80">
        <v>96.470100000000002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20.292000000000002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48.804000000000002</v>
      </c>
      <c r="AM80">
        <v>10.557359999999999</v>
      </c>
      <c r="AN80">
        <v>0.68867999999999996</v>
      </c>
      <c r="AO80">
        <v>32.428199999999997</v>
      </c>
      <c r="AP80">
        <v>5.7645</v>
      </c>
      <c r="AQ80">
        <v>29.736000000000001</v>
      </c>
      <c r="AR80">
        <v>49.68</v>
      </c>
      <c r="AS80">
        <v>31.897383000000001</v>
      </c>
      <c r="AT80">
        <v>12.772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70.699999999999974</v>
      </c>
      <c r="BA80">
        <f t="shared" si="4"/>
        <v>2924.9080119999999</v>
      </c>
      <c r="BB80">
        <v>77</v>
      </c>
      <c r="BD80">
        <v>23.24</v>
      </c>
      <c r="BE80">
        <v>3.73</v>
      </c>
      <c r="BF80">
        <v>1.04</v>
      </c>
      <c r="BG80">
        <v>1.74</v>
      </c>
      <c r="BH80">
        <v>5.64</v>
      </c>
      <c r="BI80">
        <v>4.6900000000000004</v>
      </c>
      <c r="BJ80">
        <v>1.55</v>
      </c>
      <c r="BK80">
        <v>2.19</v>
      </c>
      <c r="BL80">
        <v>3.22</v>
      </c>
      <c r="BM80">
        <v>1.61</v>
      </c>
      <c r="BN80">
        <v>0.51</v>
      </c>
      <c r="BO80">
        <v>14.91</v>
      </c>
      <c r="BP80">
        <v>0</v>
      </c>
      <c r="BQ80">
        <v>4.25</v>
      </c>
      <c r="BR80">
        <v>1.94</v>
      </c>
      <c r="BS80">
        <v>0.44</v>
      </c>
      <c r="BT80">
        <v>0</v>
      </c>
      <c r="BU80">
        <v>0</v>
      </c>
      <c r="BV80">
        <v>0</v>
      </c>
      <c r="BW80">
        <f t="shared" si="5"/>
        <v>70.699999999999974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454.44209999999998</v>
      </c>
      <c r="L81">
        <v>640.495</v>
      </c>
      <c r="M81">
        <v>85</v>
      </c>
      <c r="N81">
        <v>118.125</v>
      </c>
      <c r="O81">
        <v>123.66562500000001</v>
      </c>
      <c r="P81">
        <v>116.78230000000001</v>
      </c>
      <c r="Q81">
        <v>9.3510000000000009</v>
      </c>
      <c r="R81">
        <v>23.767099999999999</v>
      </c>
      <c r="S81">
        <v>14.703099999999999</v>
      </c>
      <c r="T81">
        <v>0</v>
      </c>
      <c r="U81">
        <v>418.77</v>
      </c>
      <c r="V81">
        <v>11.2654</v>
      </c>
      <c r="W81">
        <v>18.839200000000002</v>
      </c>
      <c r="X81">
        <v>96.470100000000002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20.292000000000002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48.804000000000002</v>
      </c>
      <c r="AM81">
        <v>10.557359999999999</v>
      </c>
      <c r="AN81">
        <v>0.68867999999999996</v>
      </c>
      <c r="AO81">
        <v>32.428199999999997</v>
      </c>
      <c r="AP81">
        <v>5.7645</v>
      </c>
      <c r="AQ81">
        <v>29.736000000000001</v>
      </c>
      <c r="AR81">
        <v>49.68</v>
      </c>
      <c r="AS81">
        <v>31.897383000000001</v>
      </c>
      <c r="AT81">
        <v>12.772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70.699999999999974</v>
      </c>
      <c r="BA81">
        <f t="shared" si="4"/>
        <v>2924.9080119999999</v>
      </c>
      <c r="BB81">
        <v>78</v>
      </c>
      <c r="BD81">
        <v>23.24</v>
      </c>
      <c r="BE81">
        <v>3.73</v>
      </c>
      <c r="BF81">
        <v>1.04</v>
      </c>
      <c r="BG81">
        <v>1.74</v>
      </c>
      <c r="BH81">
        <v>5.64</v>
      </c>
      <c r="BI81">
        <v>4.6900000000000004</v>
      </c>
      <c r="BJ81">
        <v>1.55</v>
      </c>
      <c r="BK81">
        <v>2.19</v>
      </c>
      <c r="BL81">
        <v>3.22</v>
      </c>
      <c r="BM81">
        <v>1.61</v>
      </c>
      <c r="BN81">
        <v>0.51</v>
      </c>
      <c r="BO81">
        <v>14.91</v>
      </c>
      <c r="BP81">
        <v>0</v>
      </c>
      <c r="BQ81">
        <v>4.25</v>
      </c>
      <c r="BR81">
        <v>1.94</v>
      </c>
      <c r="BS81">
        <v>0.44</v>
      </c>
      <c r="BT81">
        <v>0</v>
      </c>
      <c r="BU81">
        <v>0</v>
      </c>
      <c r="BV81">
        <v>0</v>
      </c>
      <c r="BW81">
        <f t="shared" si="5"/>
        <v>70.699999999999974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454.44209999999998</v>
      </c>
      <c r="L82">
        <v>640.495</v>
      </c>
      <c r="M82">
        <v>85</v>
      </c>
      <c r="N82">
        <v>118.125</v>
      </c>
      <c r="O82">
        <v>123.66562500000001</v>
      </c>
      <c r="P82">
        <v>116.78230000000001</v>
      </c>
      <c r="Q82">
        <v>9.3510000000000009</v>
      </c>
      <c r="R82">
        <v>23.767099999999999</v>
      </c>
      <c r="S82">
        <v>14.703099999999999</v>
      </c>
      <c r="T82">
        <v>0</v>
      </c>
      <c r="U82">
        <v>418.77</v>
      </c>
      <c r="V82">
        <v>11.2654</v>
      </c>
      <c r="W82">
        <v>18.839200000000002</v>
      </c>
      <c r="X82">
        <v>96.470100000000002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20.292000000000002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48.804000000000002</v>
      </c>
      <c r="AM82">
        <v>10.557359999999999</v>
      </c>
      <c r="AN82">
        <v>0.68867999999999996</v>
      </c>
      <c r="AO82">
        <v>32.428199999999997</v>
      </c>
      <c r="AP82">
        <v>5.7645</v>
      </c>
      <c r="AQ82">
        <v>29.736000000000001</v>
      </c>
      <c r="AR82">
        <v>49.68</v>
      </c>
      <c r="AS82">
        <v>31.897383000000001</v>
      </c>
      <c r="AT82">
        <v>12.772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70.699999999999974</v>
      </c>
      <c r="BA82">
        <f t="shared" si="4"/>
        <v>2924.9080119999999</v>
      </c>
      <c r="BB82">
        <v>79</v>
      </c>
      <c r="BD82">
        <v>23.24</v>
      </c>
      <c r="BE82">
        <v>3.73</v>
      </c>
      <c r="BF82">
        <v>1.04</v>
      </c>
      <c r="BG82">
        <v>1.74</v>
      </c>
      <c r="BH82">
        <v>5.64</v>
      </c>
      <c r="BI82">
        <v>4.6900000000000004</v>
      </c>
      <c r="BJ82">
        <v>1.55</v>
      </c>
      <c r="BK82">
        <v>2.19</v>
      </c>
      <c r="BL82">
        <v>3.22</v>
      </c>
      <c r="BM82">
        <v>1.61</v>
      </c>
      <c r="BN82">
        <v>0.51</v>
      </c>
      <c r="BO82">
        <v>14.91</v>
      </c>
      <c r="BP82">
        <v>0</v>
      </c>
      <c r="BQ82">
        <v>4.25</v>
      </c>
      <c r="BR82">
        <v>1.94</v>
      </c>
      <c r="BS82">
        <v>0.44</v>
      </c>
      <c r="BT82">
        <v>0</v>
      </c>
      <c r="BU82">
        <v>0</v>
      </c>
      <c r="BV82">
        <v>0</v>
      </c>
      <c r="BW82">
        <f t="shared" si="5"/>
        <v>70.699999999999974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454.44209999999998</v>
      </c>
      <c r="L83">
        <v>640.495</v>
      </c>
      <c r="M83">
        <v>85</v>
      </c>
      <c r="N83">
        <v>118.125</v>
      </c>
      <c r="O83">
        <v>123.66562500000001</v>
      </c>
      <c r="P83">
        <v>116.78230000000001</v>
      </c>
      <c r="Q83">
        <v>9.3510000000000009</v>
      </c>
      <c r="R83">
        <v>23.767099999999999</v>
      </c>
      <c r="S83">
        <v>14.703099999999999</v>
      </c>
      <c r="T83">
        <v>0</v>
      </c>
      <c r="U83">
        <v>418.77</v>
      </c>
      <c r="V83">
        <v>11.2654</v>
      </c>
      <c r="W83">
        <v>18.839200000000002</v>
      </c>
      <c r="X83">
        <v>96.470100000000002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20.292000000000002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58.1</v>
      </c>
      <c r="AM83">
        <v>10.557359999999999</v>
      </c>
      <c r="AN83">
        <v>0.68867999999999996</v>
      </c>
      <c r="AO83">
        <v>32.428199999999997</v>
      </c>
      <c r="AP83">
        <v>5.7645</v>
      </c>
      <c r="AQ83">
        <v>29.736000000000001</v>
      </c>
      <c r="AR83">
        <v>49.68</v>
      </c>
      <c r="AS83">
        <v>31.897383000000001</v>
      </c>
      <c r="AT83">
        <v>12.772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70.699999999999974</v>
      </c>
      <c r="BA83">
        <f t="shared" si="4"/>
        <v>2917.6550119999997</v>
      </c>
      <c r="BB83">
        <v>80</v>
      </c>
      <c r="BD83">
        <v>23.24</v>
      </c>
      <c r="BE83">
        <v>3.73</v>
      </c>
      <c r="BF83">
        <v>1.04</v>
      </c>
      <c r="BG83">
        <v>1.74</v>
      </c>
      <c r="BH83">
        <v>5.64</v>
      </c>
      <c r="BI83">
        <v>4.6900000000000004</v>
      </c>
      <c r="BJ83">
        <v>1.55</v>
      </c>
      <c r="BK83">
        <v>2.19</v>
      </c>
      <c r="BL83">
        <v>3.22</v>
      </c>
      <c r="BM83">
        <v>1.61</v>
      </c>
      <c r="BN83">
        <v>0.51</v>
      </c>
      <c r="BO83">
        <v>14.91</v>
      </c>
      <c r="BP83">
        <v>0</v>
      </c>
      <c r="BQ83">
        <v>4.25</v>
      </c>
      <c r="BR83">
        <v>1.94</v>
      </c>
      <c r="BS83">
        <v>0.44</v>
      </c>
      <c r="BT83">
        <v>0</v>
      </c>
      <c r="BU83">
        <v>0</v>
      </c>
      <c r="BV83">
        <v>0</v>
      </c>
      <c r="BW83">
        <f t="shared" si="5"/>
        <v>70.699999999999974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454.44209999999998</v>
      </c>
      <c r="L84">
        <v>640.495</v>
      </c>
      <c r="M84">
        <v>85</v>
      </c>
      <c r="N84">
        <v>118.125</v>
      </c>
      <c r="O84">
        <v>123.66562500000001</v>
      </c>
      <c r="P84">
        <v>116.78230000000001</v>
      </c>
      <c r="Q84">
        <v>9.3510000000000009</v>
      </c>
      <c r="R84">
        <v>23.767099999999999</v>
      </c>
      <c r="S84">
        <v>14.703099999999999</v>
      </c>
      <c r="T84">
        <v>0</v>
      </c>
      <c r="U84">
        <v>418.77</v>
      </c>
      <c r="V84">
        <v>11.2654</v>
      </c>
      <c r="W84">
        <v>18.839200000000002</v>
      </c>
      <c r="X84">
        <v>96.470100000000002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20.292000000000002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58.1</v>
      </c>
      <c r="AM84">
        <v>10.557359999999999</v>
      </c>
      <c r="AN84">
        <v>0.68867999999999996</v>
      </c>
      <c r="AO84">
        <v>32.428199999999997</v>
      </c>
      <c r="AP84">
        <v>5.7645</v>
      </c>
      <c r="AQ84">
        <v>29.736000000000001</v>
      </c>
      <c r="AR84">
        <v>49.68</v>
      </c>
      <c r="AS84">
        <v>31.897383000000001</v>
      </c>
      <c r="AT84">
        <v>12.772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70.699999999999974</v>
      </c>
      <c r="BA84">
        <f t="shared" si="4"/>
        <v>2917.6550119999997</v>
      </c>
      <c r="BB84">
        <v>81</v>
      </c>
      <c r="BD84">
        <v>23.24</v>
      </c>
      <c r="BE84">
        <v>3.73</v>
      </c>
      <c r="BF84">
        <v>1.04</v>
      </c>
      <c r="BG84">
        <v>1.74</v>
      </c>
      <c r="BH84">
        <v>5.64</v>
      </c>
      <c r="BI84">
        <v>4.6900000000000004</v>
      </c>
      <c r="BJ84">
        <v>1.55</v>
      </c>
      <c r="BK84">
        <v>2.19</v>
      </c>
      <c r="BL84">
        <v>3.22</v>
      </c>
      <c r="BM84">
        <v>1.61</v>
      </c>
      <c r="BN84">
        <v>0.51</v>
      </c>
      <c r="BO84">
        <v>14.91</v>
      </c>
      <c r="BP84">
        <v>0</v>
      </c>
      <c r="BQ84">
        <v>4.25</v>
      </c>
      <c r="BR84">
        <v>1.94</v>
      </c>
      <c r="BS84">
        <v>0.44</v>
      </c>
      <c r="BT84">
        <v>0</v>
      </c>
      <c r="BU84">
        <v>0</v>
      </c>
      <c r="BV84">
        <v>0</v>
      </c>
      <c r="BW84">
        <f t="shared" si="5"/>
        <v>70.699999999999974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454.44209999999998</v>
      </c>
      <c r="L85">
        <v>640.495</v>
      </c>
      <c r="M85">
        <v>85</v>
      </c>
      <c r="N85">
        <v>118.125</v>
      </c>
      <c r="O85">
        <v>123.66562500000001</v>
      </c>
      <c r="P85">
        <v>116.78230000000001</v>
      </c>
      <c r="Q85">
        <v>9.3510000000000009</v>
      </c>
      <c r="R85">
        <v>23.767099999999999</v>
      </c>
      <c r="S85">
        <v>14.703099999999999</v>
      </c>
      <c r="T85">
        <v>0</v>
      </c>
      <c r="U85">
        <v>418.77</v>
      </c>
      <c r="V85">
        <v>11.2654</v>
      </c>
      <c r="W85">
        <v>18.839200000000002</v>
      </c>
      <c r="X85">
        <v>96.470100000000002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20.292000000000002</v>
      </c>
      <c r="AH85">
        <v>140.34540000000001</v>
      </c>
      <c r="AI85">
        <v>16.548999999999999</v>
      </c>
      <c r="AJ85">
        <v>0</v>
      </c>
      <c r="AK85">
        <v>51.394500000000001</v>
      </c>
      <c r="AL85">
        <v>58.1</v>
      </c>
      <c r="AM85">
        <v>10.557359999999999</v>
      </c>
      <c r="AN85">
        <v>0.68867999999999996</v>
      </c>
      <c r="AO85">
        <v>32.428199999999997</v>
      </c>
      <c r="AP85">
        <v>5.7645</v>
      </c>
      <c r="AQ85">
        <v>29.736000000000001</v>
      </c>
      <c r="AR85">
        <v>49.68</v>
      </c>
      <c r="AS85">
        <v>31.897383000000001</v>
      </c>
      <c r="AT85">
        <v>12.772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70.699999999999974</v>
      </c>
      <c r="BA85">
        <f t="shared" si="4"/>
        <v>2901.1060119999997</v>
      </c>
      <c r="BB85">
        <v>82</v>
      </c>
      <c r="BD85">
        <v>23.24</v>
      </c>
      <c r="BE85">
        <v>3.73</v>
      </c>
      <c r="BF85">
        <v>1.04</v>
      </c>
      <c r="BG85">
        <v>1.74</v>
      </c>
      <c r="BH85">
        <v>5.64</v>
      </c>
      <c r="BI85">
        <v>4.6900000000000004</v>
      </c>
      <c r="BJ85">
        <v>1.55</v>
      </c>
      <c r="BK85">
        <v>2.19</v>
      </c>
      <c r="BL85">
        <v>3.22</v>
      </c>
      <c r="BM85">
        <v>1.61</v>
      </c>
      <c r="BN85">
        <v>0.51</v>
      </c>
      <c r="BO85">
        <v>14.91</v>
      </c>
      <c r="BP85">
        <v>0</v>
      </c>
      <c r="BQ85">
        <v>4.25</v>
      </c>
      <c r="BR85">
        <v>1.94</v>
      </c>
      <c r="BS85">
        <v>0.44</v>
      </c>
      <c r="BT85">
        <v>0</v>
      </c>
      <c r="BU85">
        <v>0</v>
      </c>
      <c r="BV85">
        <v>0</v>
      </c>
      <c r="BW85">
        <f t="shared" si="5"/>
        <v>70.699999999999974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454.44209999999998</v>
      </c>
      <c r="L86">
        <v>640.495</v>
      </c>
      <c r="M86">
        <v>85</v>
      </c>
      <c r="N86">
        <v>118.125</v>
      </c>
      <c r="O86">
        <v>123.66562500000001</v>
      </c>
      <c r="P86">
        <v>116.78230000000001</v>
      </c>
      <c r="Q86">
        <v>9.3510000000000009</v>
      </c>
      <c r="R86">
        <v>23.767099999999999</v>
      </c>
      <c r="S86">
        <v>14.703099999999999</v>
      </c>
      <c r="T86">
        <v>0</v>
      </c>
      <c r="U86">
        <v>418.77</v>
      </c>
      <c r="V86">
        <v>11.2654</v>
      </c>
      <c r="W86">
        <v>18.839200000000002</v>
      </c>
      <c r="X86">
        <v>96.470100000000002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20.292000000000002</v>
      </c>
      <c r="AH86">
        <v>140.34540000000001</v>
      </c>
      <c r="AI86">
        <v>5.0919999999999996</v>
      </c>
      <c r="AJ86">
        <v>0</v>
      </c>
      <c r="AK86">
        <v>51.394500000000001</v>
      </c>
      <c r="AL86">
        <v>58.1</v>
      </c>
      <c r="AM86">
        <v>10.557359999999999</v>
      </c>
      <c r="AN86">
        <v>0.68867999999999996</v>
      </c>
      <c r="AO86">
        <v>31.164000000000001</v>
      </c>
      <c r="AP86">
        <v>5.7645</v>
      </c>
      <c r="AQ86">
        <v>29.736000000000001</v>
      </c>
      <c r="AR86">
        <v>49.68</v>
      </c>
      <c r="AS86">
        <v>31.897383000000001</v>
      </c>
      <c r="AT86">
        <v>12.772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70.699999999999974</v>
      </c>
      <c r="BA86">
        <f t="shared" si="4"/>
        <v>2888.3848120000002</v>
      </c>
      <c r="BB86">
        <v>83</v>
      </c>
      <c r="BD86">
        <v>23.24</v>
      </c>
      <c r="BE86">
        <v>3.73</v>
      </c>
      <c r="BF86">
        <v>1.04</v>
      </c>
      <c r="BG86">
        <v>1.74</v>
      </c>
      <c r="BH86">
        <v>5.64</v>
      </c>
      <c r="BI86">
        <v>4.6900000000000004</v>
      </c>
      <c r="BJ86">
        <v>1.55</v>
      </c>
      <c r="BK86">
        <v>2.19</v>
      </c>
      <c r="BL86">
        <v>3.22</v>
      </c>
      <c r="BM86">
        <v>1.61</v>
      </c>
      <c r="BN86">
        <v>0.51</v>
      </c>
      <c r="BO86">
        <v>14.91</v>
      </c>
      <c r="BP86">
        <v>0</v>
      </c>
      <c r="BQ86">
        <v>4.25</v>
      </c>
      <c r="BR86">
        <v>1.94</v>
      </c>
      <c r="BS86">
        <v>0.44</v>
      </c>
      <c r="BT86">
        <v>0</v>
      </c>
      <c r="BU86">
        <v>0</v>
      </c>
      <c r="BV86">
        <v>0</v>
      </c>
      <c r="BW86">
        <f t="shared" si="5"/>
        <v>70.699999999999974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454.44209999999998</v>
      </c>
      <c r="L87">
        <v>640.495</v>
      </c>
      <c r="M87">
        <v>85</v>
      </c>
      <c r="N87">
        <v>118.125</v>
      </c>
      <c r="O87">
        <v>123.66562500000001</v>
      </c>
      <c r="P87">
        <v>116.78230000000001</v>
      </c>
      <c r="Q87">
        <v>9.3510000000000009</v>
      </c>
      <c r="R87">
        <v>23.767099999999999</v>
      </c>
      <c r="S87">
        <v>14.703099999999999</v>
      </c>
      <c r="T87">
        <v>0</v>
      </c>
      <c r="U87">
        <v>418.77</v>
      </c>
      <c r="V87">
        <v>11.2654</v>
      </c>
      <c r="W87">
        <v>18.839200000000002</v>
      </c>
      <c r="X87">
        <v>96.470100000000002</v>
      </c>
      <c r="Y87">
        <v>0</v>
      </c>
      <c r="Z87">
        <v>3.3</v>
      </c>
      <c r="AA87">
        <v>42.14808</v>
      </c>
      <c r="AB87">
        <v>26.34008</v>
      </c>
      <c r="AC87">
        <v>19.35568</v>
      </c>
      <c r="AD87">
        <v>18.229800000000001</v>
      </c>
      <c r="AE87">
        <v>49.436556000000003</v>
      </c>
      <c r="AF87">
        <v>17.748000000000001</v>
      </c>
      <c r="AG87">
        <v>20.292000000000002</v>
      </c>
      <c r="AH87">
        <v>113.64</v>
      </c>
      <c r="AI87">
        <v>2.5459999999999998</v>
      </c>
      <c r="AJ87">
        <v>0</v>
      </c>
      <c r="AK87">
        <v>51.394500000000001</v>
      </c>
      <c r="AL87">
        <v>58.1</v>
      </c>
      <c r="AM87">
        <v>5.2786799999999996</v>
      </c>
      <c r="AN87">
        <v>0.68867999999999996</v>
      </c>
      <c r="AO87">
        <v>31.164000000000001</v>
      </c>
      <c r="AP87">
        <v>5.1239999999999997</v>
      </c>
      <c r="AQ87">
        <v>29.736000000000001</v>
      </c>
      <c r="AR87">
        <v>49.68</v>
      </c>
      <c r="AS87">
        <v>31.897383000000001</v>
      </c>
      <c r="AT87">
        <v>12.772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70.699999999999974</v>
      </c>
      <c r="BA87">
        <f t="shared" si="4"/>
        <v>2793.2473639999998</v>
      </c>
      <c r="BB87">
        <v>84</v>
      </c>
      <c r="BD87">
        <v>23.24</v>
      </c>
      <c r="BE87">
        <v>3.73</v>
      </c>
      <c r="BF87">
        <v>1.04</v>
      </c>
      <c r="BG87">
        <v>1.74</v>
      </c>
      <c r="BH87">
        <v>5.64</v>
      </c>
      <c r="BI87">
        <v>4.6900000000000004</v>
      </c>
      <c r="BJ87">
        <v>1.55</v>
      </c>
      <c r="BK87">
        <v>2.19</v>
      </c>
      <c r="BL87">
        <v>3.22</v>
      </c>
      <c r="BM87">
        <v>1.61</v>
      </c>
      <c r="BN87">
        <v>0.51</v>
      </c>
      <c r="BO87">
        <v>14.91</v>
      </c>
      <c r="BP87">
        <v>0</v>
      </c>
      <c r="BQ87">
        <v>4.25</v>
      </c>
      <c r="BR87">
        <v>1.94</v>
      </c>
      <c r="BS87">
        <v>0.44</v>
      </c>
      <c r="BT87">
        <v>0</v>
      </c>
      <c r="BU87">
        <v>0</v>
      </c>
      <c r="BV87">
        <v>0</v>
      </c>
      <c r="BW87">
        <f t="shared" si="5"/>
        <v>70.699999999999974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454.44209999999998</v>
      </c>
      <c r="L88">
        <v>640.495</v>
      </c>
      <c r="M88">
        <v>85</v>
      </c>
      <c r="N88">
        <v>118.125</v>
      </c>
      <c r="O88">
        <v>123.66562500000001</v>
      </c>
      <c r="P88">
        <v>116.78230000000001</v>
      </c>
      <c r="Q88">
        <v>9.3510000000000009</v>
      </c>
      <c r="R88">
        <v>23.767099999999999</v>
      </c>
      <c r="S88">
        <v>14.703099999999999</v>
      </c>
      <c r="T88">
        <v>0</v>
      </c>
      <c r="U88">
        <v>418.77</v>
      </c>
      <c r="V88">
        <v>11.2654</v>
      </c>
      <c r="W88">
        <v>18.839200000000002</v>
      </c>
      <c r="X88">
        <v>96.470100000000002</v>
      </c>
      <c r="Y88">
        <v>0</v>
      </c>
      <c r="Z88">
        <v>3.3</v>
      </c>
      <c r="AA88">
        <v>42.14808</v>
      </c>
      <c r="AB88">
        <v>26.34008</v>
      </c>
      <c r="AC88">
        <v>19.35568</v>
      </c>
      <c r="AD88">
        <v>18.229800000000001</v>
      </c>
      <c r="AE88">
        <v>49.436556000000003</v>
      </c>
      <c r="AF88">
        <v>17.748000000000001</v>
      </c>
      <c r="AG88">
        <v>20.292000000000002</v>
      </c>
      <c r="AH88">
        <v>113.64</v>
      </c>
      <c r="AI88">
        <v>2.5459999999999998</v>
      </c>
      <c r="AJ88">
        <v>0</v>
      </c>
      <c r="AK88">
        <v>51.394500000000001</v>
      </c>
      <c r="AL88">
        <v>58.1</v>
      </c>
      <c r="AM88">
        <v>5.2786799999999996</v>
      </c>
      <c r="AN88">
        <v>0.68867999999999996</v>
      </c>
      <c r="AO88">
        <v>31.164000000000001</v>
      </c>
      <c r="AP88">
        <v>5.1239999999999997</v>
      </c>
      <c r="AQ88">
        <v>29.736000000000001</v>
      </c>
      <c r="AR88">
        <v>49.68</v>
      </c>
      <c r="AS88">
        <v>31.897383000000001</v>
      </c>
      <c r="AT88">
        <v>12.772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70.699999999999974</v>
      </c>
      <c r="BA88">
        <f t="shared" si="4"/>
        <v>2793.2473639999998</v>
      </c>
      <c r="BB88">
        <v>85</v>
      </c>
      <c r="BD88">
        <v>23.24</v>
      </c>
      <c r="BE88">
        <v>3.73</v>
      </c>
      <c r="BF88">
        <v>1.04</v>
      </c>
      <c r="BG88">
        <v>1.74</v>
      </c>
      <c r="BH88">
        <v>5.64</v>
      </c>
      <c r="BI88">
        <v>4.6900000000000004</v>
      </c>
      <c r="BJ88">
        <v>1.55</v>
      </c>
      <c r="BK88">
        <v>2.19</v>
      </c>
      <c r="BL88">
        <v>3.22</v>
      </c>
      <c r="BM88">
        <v>1.61</v>
      </c>
      <c r="BN88">
        <v>0.51</v>
      </c>
      <c r="BO88">
        <v>14.91</v>
      </c>
      <c r="BP88">
        <v>0</v>
      </c>
      <c r="BQ88">
        <v>4.25</v>
      </c>
      <c r="BR88">
        <v>1.94</v>
      </c>
      <c r="BS88">
        <v>0.44</v>
      </c>
      <c r="BT88">
        <v>0</v>
      </c>
      <c r="BU88">
        <v>0</v>
      </c>
      <c r="BV88">
        <v>0</v>
      </c>
      <c r="BW88">
        <f t="shared" si="5"/>
        <v>70.699999999999974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454.44209999999998</v>
      </c>
      <c r="L89">
        <v>640.495</v>
      </c>
      <c r="M89">
        <v>85</v>
      </c>
      <c r="N89">
        <v>118.125</v>
      </c>
      <c r="O89">
        <v>123.66562500000001</v>
      </c>
      <c r="P89">
        <v>116.78230000000001</v>
      </c>
      <c r="Q89">
        <v>9.3510000000000009</v>
      </c>
      <c r="R89">
        <v>23.767099999999999</v>
      </c>
      <c r="S89">
        <v>14.703099999999999</v>
      </c>
      <c r="T89">
        <v>0</v>
      </c>
      <c r="U89">
        <v>418.77</v>
      </c>
      <c r="V89">
        <v>11.2654</v>
      </c>
      <c r="W89">
        <v>18.839200000000002</v>
      </c>
      <c r="X89">
        <v>96.470100000000002</v>
      </c>
      <c r="Y89">
        <v>0</v>
      </c>
      <c r="Z89">
        <v>3.3</v>
      </c>
      <c r="AA89">
        <v>42.14808</v>
      </c>
      <c r="AB89">
        <v>26.34008</v>
      </c>
      <c r="AC89">
        <v>19.35568</v>
      </c>
      <c r="AD89">
        <v>18.229800000000001</v>
      </c>
      <c r="AE89">
        <v>49.436556000000003</v>
      </c>
      <c r="AF89">
        <v>17.748000000000001</v>
      </c>
      <c r="AG89">
        <v>20.292000000000002</v>
      </c>
      <c r="AH89">
        <v>113.64</v>
      </c>
      <c r="AI89">
        <v>2.5459999999999998</v>
      </c>
      <c r="AJ89">
        <v>0</v>
      </c>
      <c r="AK89">
        <v>51.394500000000001</v>
      </c>
      <c r="AL89">
        <v>58.1</v>
      </c>
      <c r="AM89">
        <v>5.2786799999999996</v>
      </c>
      <c r="AN89">
        <v>0.68867999999999996</v>
      </c>
      <c r="AO89">
        <v>31.164000000000001</v>
      </c>
      <c r="AP89">
        <v>5.7645</v>
      </c>
      <c r="AQ89">
        <v>29.736000000000001</v>
      </c>
      <c r="AR89">
        <v>49.68</v>
      </c>
      <c r="AS89">
        <v>31.897383000000001</v>
      </c>
      <c r="AT89">
        <v>12.772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70.919999999999973</v>
      </c>
      <c r="BA89">
        <f t="shared" si="4"/>
        <v>2794.1078640000005</v>
      </c>
      <c r="BB89">
        <v>86</v>
      </c>
      <c r="BD89">
        <v>23.24</v>
      </c>
      <c r="BE89">
        <v>3.95</v>
      </c>
      <c r="BF89">
        <v>1.04</v>
      </c>
      <c r="BG89">
        <v>1.74</v>
      </c>
      <c r="BH89">
        <v>5.64</v>
      </c>
      <c r="BI89">
        <v>4.6900000000000004</v>
      </c>
      <c r="BJ89">
        <v>1.55</v>
      </c>
      <c r="BK89">
        <v>2.19</v>
      </c>
      <c r="BL89">
        <v>3.22</v>
      </c>
      <c r="BM89">
        <v>1.61</v>
      </c>
      <c r="BN89">
        <v>0.51</v>
      </c>
      <c r="BO89">
        <v>14.91</v>
      </c>
      <c r="BP89">
        <v>0</v>
      </c>
      <c r="BQ89">
        <v>4.25</v>
      </c>
      <c r="BR89">
        <v>1.94</v>
      </c>
      <c r="BS89">
        <v>0.44</v>
      </c>
      <c r="BT89">
        <v>0</v>
      </c>
      <c r="BU89">
        <v>0</v>
      </c>
      <c r="BV89">
        <v>0</v>
      </c>
      <c r="BW89">
        <f t="shared" si="5"/>
        <v>70.919999999999973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454.44209999999998</v>
      </c>
      <c r="L90">
        <v>640.495</v>
      </c>
      <c r="M90">
        <v>85</v>
      </c>
      <c r="N90">
        <v>118.125</v>
      </c>
      <c r="O90">
        <v>123.66562500000001</v>
      </c>
      <c r="P90">
        <v>116.78230000000001</v>
      </c>
      <c r="Q90">
        <v>9.3510000000000009</v>
      </c>
      <c r="R90">
        <v>23.767099999999999</v>
      </c>
      <c r="S90">
        <v>14.703099999999999</v>
      </c>
      <c r="T90">
        <v>0</v>
      </c>
      <c r="U90">
        <v>418.77</v>
      </c>
      <c r="V90">
        <v>11.2654</v>
      </c>
      <c r="W90">
        <v>18.839200000000002</v>
      </c>
      <c r="X90">
        <v>96.470100000000002</v>
      </c>
      <c r="Y90">
        <v>0</v>
      </c>
      <c r="Z90">
        <v>3.3</v>
      </c>
      <c r="AA90">
        <v>42.14808</v>
      </c>
      <c r="AB90">
        <v>26.34008</v>
      </c>
      <c r="AC90">
        <v>19.35568</v>
      </c>
      <c r="AD90">
        <v>18.229800000000001</v>
      </c>
      <c r="AE90">
        <v>49.436556000000003</v>
      </c>
      <c r="AF90">
        <v>17.748000000000001</v>
      </c>
      <c r="AG90">
        <v>20.292000000000002</v>
      </c>
      <c r="AH90">
        <v>113.64</v>
      </c>
      <c r="AI90">
        <v>2.5459999999999998</v>
      </c>
      <c r="AJ90">
        <v>0</v>
      </c>
      <c r="AK90">
        <v>51.394500000000001</v>
      </c>
      <c r="AL90">
        <v>58.1</v>
      </c>
      <c r="AM90">
        <v>5.2786799999999996</v>
      </c>
      <c r="AN90">
        <v>0.68867999999999996</v>
      </c>
      <c r="AO90">
        <v>31.164000000000001</v>
      </c>
      <c r="AP90">
        <v>5.7645</v>
      </c>
      <c r="AQ90">
        <v>29.736000000000001</v>
      </c>
      <c r="AR90">
        <v>49.68</v>
      </c>
      <c r="AS90">
        <v>31.897383000000001</v>
      </c>
      <c r="AT90">
        <v>12.772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71.319999999999979</v>
      </c>
      <c r="BA90">
        <f t="shared" si="4"/>
        <v>2794.5078640000006</v>
      </c>
      <c r="BB90">
        <v>87</v>
      </c>
      <c r="BD90">
        <v>23.24</v>
      </c>
      <c r="BE90">
        <v>4.3499999999999996</v>
      </c>
      <c r="BF90">
        <v>1.04</v>
      </c>
      <c r="BG90">
        <v>1.74</v>
      </c>
      <c r="BH90">
        <v>5.64</v>
      </c>
      <c r="BI90">
        <v>4.6900000000000004</v>
      </c>
      <c r="BJ90">
        <v>1.55</v>
      </c>
      <c r="BK90">
        <v>2.19</v>
      </c>
      <c r="BL90">
        <v>3.22</v>
      </c>
      <c r="BM90">
        <v>1.61</v>
      </c>
      <c r="BN90">
        <v>0.51</v>
      </c>
      <c r="BO90">
        <v>14.91</v>
      </c>
      <c r="BP90">
        <v>0</v>
      </c>
      <c r="BQ90">
        <v>4.25</v>
      </c>
      <c r="BR90">
        <v>1.94</v>
      </c>
      <c r="BS90">
        <v>0.44</v>
      </c>
      <c r="BT90">
        <v>0</v>
      </c>
      <c r="BU90">
        <v>0</v>
      </c>
      <c r="BV90">
        <v>0</v>
      </c>
      <c r="BW90">
        <f t="shared" si="5"/>
        <v>71.319999999999979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454.44209999999998</v>
      </c>
      <c r="L91">
        <v>640.495</v>
      </c>
      <c r="M91">
        <v>85</v>
      </c>
      <c r="N91">
        <v>118.125</v>
      </c>
      <c r="O91">
        <v>123.66562500000001</v>
      </c>
      <c r="P91">
        <v>117.78230000000001</v>
      </c>
      <c r="Q91">
        <v>9.3510000000000009</v>
      </c>
      <c r="R91">
        <v>23.767099999999999</v>
      </c>
      <c r="S91">
        <v>14.703099999999999</v>
      </c>
      <c r="T91">
        <v>0</v>
      </c>
      <c r="U91">
        <v>418.77</v>
      </c>
      <c r="V91">
        <v>11.2654</v>
      </c>
      <c r="W91">
        <v>18.839200000000002</v>
      </c>
      <c r="X91">
        <v>96.470100000000002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20.292000000000002</v>
      </c>
      <c r="AH91">
        <v>113.64</v>
      </c>
      <c r="AI91">
        <v>2.5459999999999998</v>
      </c>
      <c r="AJ91">
        <v>0</v>
      </c>
      <c r="AK91">
        <v>51.394500000000001</v>
      </c>
      <c r="AL91">
        <v>62.747999999999998</v>
      </c>
      <c r="AM91">
        <v>10.557359999999999</v>
      </c>
      <c r="AN91">
        <v>0.68867999999999996</v>
      </c>
      <c r="AO91">
        <v>31.164000000000001</v>
      </c>
      <c r="AP91">
        <v>5.7645</v>
      </c>
      <c r="AQ91">
        <v>29.736000000000001</v>
      </c>
      <c r="AR91">
        <v>49.68</v>
      </c>
      <c r="AS91">
        <v>31.897383000000001</v>
      </c>
      <c r="AT91">
        <v>12.772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71.419999999999987</v>
      </c>
      <c r="BA91">
        <f t="shared" si="4"/>
        <v>2865.5014120000001</v>
      </c>
      <c r="BB91">
        <v>88</v>
      </c>
      <c r="BD91">
        <v>23.24</v>
      </c>
      <c r="BE91">
        <v>3.76</v>
      </c>
      <c r="BF91">
        <v>1.01</v>
      </c>
      <c r="BG91">
        <v>1.8</v>
      </c>
      <c r="BH91">
        <v>5.63</v>
      </c>
      <c r="BI91">
        <v>4.78</v>
      </c>
      <c r="BJ91">
        <v>1.51</v>
      </c>
      <c r="BK91">
        <v>2.23</v>
      </c>
      <c r="BL91">
        <v>3.29</v>
      </c>
      <c r="BM91">
        <v>1.61</v>
      </c>
      <c r="BN91">
        <v>0.53</v>
      </c>
      <c r="BO91">
        <v>15.27</v>
      </c>
      <c r="BP91">
        <v>0</v>
      </c>
      <c r="BQ91">
        <v>4.38</v>
      </c>
      <c r="BR91">
        <v>1.94</v>
      </c>
      <c r="BS91">
        <v>0.44</v>
      </c>
      <c r="BT91">
        <v>0</v>
      </c>
      <c r="BU91">
        <v>0</v>
      </c>
      <c r="BV91">
        <v>0</v>
      </c>
      <c r="BW91">
        <f t="shared" si="5"/>
        <v>71.419999999999987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454.44209999999998</v>
      </c>
      <c r="L92">
        <v>640.495</v>
      </c>
      <c r="M92">
        <v>85</v>
      </c>
      <c r="N92">
        <v>118.125</v>
      </c>
      <c r="O92">
        <v>123.66562500000001</v>
      </c>
      <c r="P92">
        <v>117.78230000000001</v>
      </c>
      <c r="Q92">
        <v>9.3510000000000009</v>
      </c>
      <c r="R92">
        <v>23.767099999999999</v>
      </c>
      <c r="S92">
        <v>14.703099999999999</v>
      </c>
      <c r="T92">
        <v>0</v>
      </c>
      <c r="U92">
        <v>418.77</v>
      </c>
      <c r="V92">
        <v>11.2654</v>
      </c>
      <c r="W92">
        <v>18.839200000000002</v>
      </c>
      <c r="X92">
        <v>96.470100000000002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20.292000000000002</v>
      </c>
      <c r="AH92">
        <v>113.64</v>
      </c>
      <c r="AI92">
        <v>0</v>
      </c>
      <c r="AJ92">
        <v>0</v>
      </c>
      <c r="AK92">
        <v>51.394500000000001</v>
      </c>
      <c r="AL92">
        <v>62.747999999999998</v>
      </c>
      <c r="AM92">
        <v>10.557359999999999</v>
      </c>
      <c r="AN92">
        <v>0.68867999999999996</v>
      </c>
      <c r="AO92">
        <v>31.164000000000001</v>
      </c>
      <c r="AP92">
        <v>5.7645</v>
      </c>
      <c r="AQ92">
        <v>29.736000000000001</v>
      </c>
      <c r="AR92">
        <v>49.68</v>
      </c>
      <c r="AS92">
        <v>31.897383000000001</v>
      </c>
      <c r="AT92">
        <v>12.772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71.419999999999987</v>
      </c>
      <c r="BA92">
        <f t="shared" si="4"/>
        <v>2862.9554120000003</v>
      </c>
      <c r="BB92">
        <v>89</v>
      </c>
      <c r="BD92">
        <v>23.24</v>
      </c>
      <c r="BE92">
        <v>3.76</v>
      </c>
      <c r="BF92">
        <v>1.01</v>
      </c>
      <c r="BG92">
        <v>1.8</v>
      </c>
      <c r="BH92">
        <v>5.63</v>
      </c>
      <c r="BI92">
        <v>4.78</v>
      </c>
      <c r="BJ92">
        <v>1.51</v>
      </c>
      <c r="BK92">
        <v>2.23</v>
      </c>
      <c r="BL92">
        <v>3.29</v>
      </c>
      <c r="BM92">
        <v>1.61</v>
      </c>
      <c r="BN92">
        <v>0.53</v>
      </c>
      <c r="BO92">
        <v>15.27</v>
      </c>
      <c r="BP92">
        <v>0</v>
      </c>
      <c r="BQ92">
        <v>4.38</v>
      </c>
      <c r="BR92">
        <v>1.94</v>
      </c>
      <c r="BS92">
        <v>0.44</v>
      </c>
      <c r="BT92">
        <v>0</v>
      </c>
      <c r="BU92">
        <v>0</v>
      </c>
      <c r="BV92">
        <v>0</v>
      </c>
      <c r="BW92">
        <f t="shared" si="5"/>
        <v>71.419999999999987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454.44209999999998</v>
      </c>
      <c r="L93">
        <v>640.495</v>
      </c>
      <c r="M93">
        <v>85</v>
      </c>
      <c r="N93">
        <v>118.125</v>
      </c>
      <c r="O93">
        <v>123.66562500000001</v>
      </c>
      <c r="P93">
        <v>139.31</v>
      </c>
      <c r="Q93">
        <v>9.3510000000000009</v>
      </c>
      <c r="R93">
        <v>23.767099999999999</v>
      </c>
      <c r="S93">
        <v>14.703099999999999</v>
      </c>
      <c r="T93">
        <v>0</v>
      </c>
      <c r="U93">
        <v>418.77</v>
      </c>
      <c r="V93">
        <v>11.2654</v>
      </c>
      <c r="W93">
        <v>18.839200000000002</v>
      </c>
      <c r="X93">
        <v>96.470100000000002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20.292000000000002</v>
      </c>
      <c r="AH93">
        <v>113.64</v>
      </c>
      <c r="AI93">
        <v>0</v>
      </c>
      <c r="AJ93">
        <v>0</v>
      </c>
      <c r="AK93">
        <v>51.394500000000001</v>
      </c>
      <c r="AL93">
        <v>62.747999999999998</v>
      </c>
      <c r="AM93">
        <v>10.557359999999999</v>
      </c>
      <c r="AN93">
        <v>0.68867999999999996</v>
      </c>
      <c r="AO93">
        <v>31.164000000000001</v>
      </c>
      <c r="AP93">
        <v>5.7645</v>
      </c>
      <c r="AQ93">
        <v>29.736000000000001</v>
      </c>
      <c r="AR93">
        <v>49.68</v>
      </c>
      <c r="AS93">
        <v>31.897383000000001</v>
      </c>
      <c r="AT93">
        <v>12.772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71.419999999999987</v>
      </c>
      <c r="BA93">
        <f t="shared" si="4"/>
        <v>2878.0217119999998</v>
      </c>
      <c r="BB93">
        <v>90</v>
      </c>
      <c r="BD93">
        <v>23.24</v>
      </c>
      <c r="BE93">
        <v>3.76</v>
      </c>
      <c r="BF93">
        <v>1.01</v>
      </c>
      <c r="BG93">
        <v>1.8</v>
      </c>
      <c r="BH93">
        <v>5.63</v>
      </c>
      <c r="BI93">
        <v>4.78</v>
      </c>
      <c r="BJ93">
        <v>1.51</v>
      </c>
      <c r="BK93">
        <v>2.23</v>
      </c>
      <c r="BL93">
        <v>3.29</v>
      </c>
      <c r="BM93">
        <v>1.61</v>
      </c>
      <c r="BN93">
        <v>0.53</v>
      </c>
      <c r="BO93">
        <v>15.27</v>
      </c>
      <c r="BP93">
        <v>0</v>
      </c>
      <c r="BQ93">
        <v>4.38</v>
      </c>
      <c r="BR93">
        <v>1.94</v>
      </c>
      <c r="BS93">
        <v>0.44</v>
      </c>
      <c r="BT93">
        <v>0</v>
      </c>
      <c r="BU93">
        <v>0</v>
      </c>
      <c r="BV93">
        <v>0</v>
      </c>
      <c r="BW93">
        <f t="shared" si="5"/>
        <v>71.419999999999987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454.44209999999998</v>
      </c>
      <c r="L94">
        <v>640.495</v>
      </c>
      <c r="M94">
        <v>85</v>
      </c>
      <c r="N94">
        <v>118.125</v>
      </c>
      <c r="O94">
        <v>123.66562500000001</v>
      </c>
      <c r="P94">
        <v>139.31</v>
      </c>
      <c r="Q94">
        <v>9.3510000000000009</v>
      </c>
      <c r="R94">
        <v>23.767099999999999</v>
      </c>
      <c r="S94">
        <v>14.703099999999999</v>
      </c>
      <c r="T94">
        <v>0</v>
      </c>
      <c r="U94">
        <v>418.77</v>
      </c>
      <c r="V94">
        <v>11.2654</v>
      </c>
      <c r="W94">
        <v>18.839200000000002</v>
      </c>
      <c r="X94">
        <v>96.470100000000002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20.292000000000002</v>
      </c>
      <c r="AH94">
        <v>105.7799</v>
      </c>
      <c r="AI94">
        <v>0</v>
      </c>
      <c r="AJ94">
        <v>0</v>
      </c>
      <c r="AK94">
        <v>51.394500000000001</v>
      </c>
      <c r="AL94">
        <v>62.747999999999998</v>
      </c>
      <c r="AM94">
        <v>10.557359999999999</v>
      </c>
      <c r="AN94">
        <v>0.68867999999999996</v>
      </c>
      <c r="AO94">
        <v>31.164000000000001</v>
      </c>
      <c r="AP94">
        <v>5.7645</v>
      </c>
      <c r="AQ94">
        <v>29.736000000000001</v>
      </c>
      <c r="AR94">
        <v>49.68</v>
      </c>
      <c r="AS94">
        <v>31.897383000000001</v>
      </c>
      <c r="AT94">
        <v>12.772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71.39</v>
      </c>
      <c r="BA94">
        <f t="shared" si="4"/>
        <v>2870.1316119999997</v>
      </c>
      <c r="BB94">
        <v>91</v>
      </c>
      <c r="BD94">
        <v>23.24</v>
      </c>
      <c r="BE94">
        <v>3.76</v>
      </c>
      <c r="BF94">
        <v>1.01</v>
      </c>
      <c r="BG94">
        <v>1.8</v>
      </c>
      <c r="BH94">
        <v>5.63</v>
      </c>
      <c r="BI94">
        <v>4.78</v>
      </c>
      <c r="BJ94">
        <v>1.51</v>
      </c>
      <c r="BK94">
        <v>2.2000000000000002</v>
      </c>
      <c r="BL94">
        <v>3.29</v>
      </c>
      <c r="BM94">
        <v>1.61</v>
      </c>
      <c r="BN94">
        <v>0.53</v>
      </c>
      <c r="BO94">
        <v>15.27</v>
      </c>
      <c r="BP94">
        <v>0</v>
      </c>
      <c r="BQ94">
        <v>4.38</v>
      </c>
      <c r="BR94">
        <v>1.94</v>
      </c>
      <c r="BS94">
        <v>0.44</v>
      </c>
      <c r="BT94">
        <v>0</v>
      </c>
      <c r="BU94">
        <v>0</v>
      </c>
      <c r="BV94">
        <v>0</v>
      </c>
      <c r="BW94">
        <f t="shared" si="5"/>
        <v>71.39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454.44209999999998</v>
      </c>
      <c r="L95">
        <v>640.495</v>
      </c>
      <c r="M95">
        <v>85</v>
      </c>
      <c r="N95">
        <v>118.125</v>
      </c>
      <c r="O95">
        <v>123.66562500000001</v>
      </c>
      <c r="P95">
        <v>139.31</v>
      </c>
      <c r="Q95">
        <v>9.3510000000000009</v>
      </c>
      <c r="R95">
        <v>23.767099999999999</v>
      </c>
      <c r="S95">
        <v>14.703099999999999</v>
      </c>
      <c r="T95">
        <v>0</v>
      </c>
      <c r="U95">
        <v>418.77</v>
      </c>
      <c r="V95">
        <v>11.2654</v>
      </c>
      <c r="W95">
        <v>18.839200000000002</v>
      </c>
      <c r="X95">
        <v>96.470100000000002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20.292000000000002</v>
      </c>
      <c r="AH95">
        <v>93.563599999999994</v>
      </c>
      <c r="AI95">
        <v>0</v>
      </c>
      <c r="AJ95">
        <v>0</v>
      </c>
      <c r="AK95">
        <v>51.394500000000001</v>
      </c>
      <c r="AL95">
        <v>62.747999999999998</v>
      </c>
      <c r="AM95">
        <v>5.2786799999999996</v>
      </c>
      <c r="AN95">
        <v>0.68867999999999996</v>
      </c>
      <c r="AO95">
        <v>31.164000000000001</v>
      </c>
      <c r="AP95">
        <v>5.7645</v>
      </c>
      <c r="AQ95">
        <v>29.736000000000001</v>
      </c>
      <c r="AR95">
        <v>49.68</v>
      </c>
      <c r="AS95">
        <v>31.897383000000001</v>
      </c>
      <c r="AT95">
        <v>12.772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71.39</v>
      </c>
      <c r="BA95">
        <f t="shared" si="4"/>
        <v>2802.5458840000001</v>
      </c>
      <c r="BB95">
        <v>92</v>
      </c>
      <c r="BD95">
        <v>23.24</v>
      </c>
      <c r="BE95">
        <v>3.76</v>
      </c>
      <c r="BF95">
        <v>1.01</v>
      </c>
      <c r="BG95">
        <v>1.8</v>
      </c>
      <c r="BH95">
        <v>5.63</v>
      </c>
      <c r="BI95">
        <v>4.78</v>
      </c>
      <c r="BJ95">
        <v>1.51</v>
      </c>
      <c r="BK95">
        <v>2.2000000000000002</v>
      </c>
      <c r="BL95">
        <v>3.29</v>
      </c>
      <c r="BM95">
        <v>1.61</v>
      </c>
      <c r="BN95">
        <v>0.53</v>
      </c>
      <c r="BO95">
        <v>15.27</v>
      </c>
      <c r="BP95">
        <v>0</v>
      </c>
      <c r="BQ95">
        <v>4.38</v>
      </c>
      <c r="BR95">
        <v>1.94</v>
      </c>
      <c r="BS95">
        <v>0.44</v>
      </c>
      <c r="BT95">
        <v>0</v>
      </c>
      <c r="BU95">
        <v>0</v>
      </c>
      <c r="BV95">
        <v>0</v>
      </c>
      <c r="BW95">
        <f t="shared" si="5"/>
        <v>71.39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454.44209999999998</v>
      </c>
      <c r="L96">
        <v>640.495</v>
      </c>
      <c r="M96">
        <v>85</v>
      </c>
      <c r="N96">
        <v>118.125</v>
      </c>
      <c r="O96">
        <v>123.66562500000001</v>
      </c>
      <c r="P96">
        <v>139.31</v>
      </c>
      <c r="Q96">
        <v>9.3510000000000009</v>
      </c>
      <c r="R96">
        <v>23.767099999999999</v>
      </c>
      <c r="S96">
        <v>14.703099999999999</v>
      </c>
      <c r="T96">
        <v>0</v>
      </c>
      <c r="U96">
        <v>418.77</v>
      </c>
      <c r="V96">
        <v>11.2654</v>
      </c>
      <c r="W96">
        <v>18.839200000000002</v>
      </c>
      <c r="X96">
        <v>96.470100000000002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20.292000000000002</v>
      </c>
      <c r="AH96">
        <v>93.563599999999994</v>
      </c>
      <c r="AI96">
        <v>0</v>
      </c>
      <c r="AJ96">
        <v>0</v>
      </c>
      <c r="AK96">
        <v>51.394500000000001</v>
      </c>
      <c r="AL96">
        <v>62.747999999999998</v>
      </c>
      <c r="AM96">
        <v>5.2786799999999996</v>
      </c>
      <c r="AN96">
        <v>0.68867999999999996</v>
      </c>
      <c r="AO96">
        <v>31.164000000000001</v>
      </c>
      <c r="AP96">
        <v>5.7645</v>
      </c>
      <c r="AQ96">
        <v>29.736000000000001</v>
      </c>
      <c r="AR96">
        <v>49.68</v>
      </c>
      <c r="AS96">
        <v>31.897383000000001</v>
      </c>
      <c r="AT96">
        <v>12.772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71.39</v>
      </c>
      <c r="BA96">
        <f t="shared" si="4"/>
        <v>2792.8680439999998</v>
      </c>
      <c r="BB96">
        <v>93</v>
      </c>
      <c r="BD96">
        <v>23.24</v>
      </c>
      <c r="BE96">
        <v>3.76</v>
      </c>
      <c r="BF96">
        <v>1.01</v>
      </c>
      <c r="BG96">
        <v>1.8</v>
      </c>
      <c r="BH96">
        <v>5.63</v>
      </c>
      <c r="BI96">
        <v>4.78</v>
      </c>
      <c r="BJ96">
        <v>1.51</v>
      </c>
      <c r="BK96">
        <v>2.2000000000000002</v>
      </c>
      <c r="BL96">
        <v>3.29</v>
      </c>
      <c r="BM96">
        <v>1.61</v>
      </c>
      <c r="BN96">
        <v>0.53</v>
      </c>
      <c r="BO96">
        <v>15.27</v>
      </c>
      <c r="BP96">
        <v>0</v>
      </c>
      <c r="BQ96">
        <v>4.38</v>
      </c>
      <c r="BR96">
        <v>1.94</v>
      </c>
      <c r="BS96">
        <v>0.44</v>
      </c>
      <c r="BT96">
        <v>0</v>
      </c>
      <c r="BU96">
        <v>0</v>
      </c>
      <c r="BV96">
        <v>0</v>
      </c>
      <c r="BW96">
        <f t="shared" si="5"/>
        <v>71.39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454.44209999999998</v>
      </c>
      <c r="L97">
        <v>640.495</v>
      </c>
      <c r="M97">
        <v>85</v>
      </c>
      <c r="N97">
        <v>118.125</v>
      </c>
      <c r="O97">
        <v>123.66562500000001</v>
      </c>
      <c r="P97">
        <v>139.31</v>
      </c>
      <c r="Q97">
        <v>9.3510000000000009</v>
      </c>
      <c r="R97">
        <v>23.767099999999999</v>
      </c>
      <c r="S97">
        <v>14.703099999999999</v>
      </c>
      <c r="T97">
        <v>0</v>
      </c>
      <c r="U97">
        <v>418.77</v>
      </c>
      <c r="V97">
        <v>11.2654</v>
      </c>
      <c r="W97">
        <v>18.839200000000002</v>
      </c>
      <c r="X97">
        <v>146.26089999999999</v>
      </c>
      <c r="Y97">
        <v>0</v>
      </c>
      <c r="Z97">
        <v>0</v>
      </c>
      <c r="AA97">
        <v>42.14808</v>
      </c>
      <c r="AB97">
        <v>26.260100000000001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20.292000000000002</v>
      </c>
      <c r="AH97">
        <v>93.563599999999994</v>
      </c>
      <c r="AI97">
        <v>0</v>
      </c>
      <c r="AJ97">
        <v>0</v>
      </c>
      <c r="AK97">
        <v>51.394500000000001</v>
      </c>
      <c r="AL97">
        <v>66.814999999999998</v>
      </c>
      <c r="AM97">
        <v>5.2786799999999996</v>
      </c>
      <c r="AN97">
        <v>0.68867999999999996</v>
      </c>
      <c r="AO97">
        <v>31.164000000000001</v>
      </c>
      <c r="AP97">
        <v>5.7645</v>
      </c>
      <c r="AQ97">
        <v>29.736000000000001</v>
      </c>
      <c r="AR97">
        <v>49.68</v>
      </c>
      <c r="AS97">
        <v>31.897383000000001</v>
      </c>
      <c r="AT97">
        <v>12.772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71.39</v>
      </c>
      <c r="BA97">
        <f t="shared" si="4"/>
        <v>2840.1720439999995</v>
      </c>
      <c r="BB97">
        <v>94</v>
      </c>
      <c r="BD97">
        <v>23.24</v>
      </c>
      <c r="BE97">
        <v>3.76</v>
      </c>
      <c r="BF97">
        <v>1.01</v>
      </c>
      <c r="BG97">
        <v>1.8</v>
      </c>
      <c r="BH97">
        <v>5.63</v>
      </c>
      <c r="BI97">
        <v>4.78</v>
      </c>
      <c r="BJ97">
        <v>1.51</v>
      </c>
      <c r="BK97">
        <v>2.2000000000000002</v>
      </c>
      <c r="BL97">
        <v>3.29</v>
      </c>
      <c r="BM97">
        <v>1.61</v>
      </c>
      <c r="BN97">
        <v>0.53</v>
      </c>
      <c r="BO97">
        <v>15.27</v>
      </c>
      <c r="BP97">
        <v>0</v>
      </c>
      <c r="BQ97">
        <v>4.38</v>
      </c>
      <c r="BR97">
        <v>1.94</v>
      </c>
      <c r="BS97">
        <v>0.44</v>
      </c>
      <c r="BT97">
        <v>0</v>
      </c>
      <c r="BU97">
        <v>0</v>
      </c>
      <c r="BV97">
        <v>0</v>
      </c>
      <c r="BW97">
        <f t="shared" si="5"/>
        <v>71.39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454.44209999999998</v>
      </c>
      <c r="L98">
        <v>640.495</v>
      </c>
      <c r="M98">
        <v>85</v>
      </c>
      <c r="N98">
        <v>118.125</v>
      </c>
      <c r="O98">
        <v>123.66562500000001</v>
      </c>
      <c r="P98">
        <v>139.31</v>
      </c>
      <c r="Q98">
        <v>9.3510000000000009</v>
      </c>
      <c r="R98">
        <v>23.767099999999999</v>
      </c>
      <c r="S98">
        <v>14.703099999999999</v>
      </c>
      <c r="T98">
        <v>0</v>
      </c>
      <c r="U98">
        <v>418.77</v>
      </c>
      <c r="V98">
        <v>11.2654</v>
      </c>
      <c r="W98">
        <v>18.839200000000002</v>
      </c>
      <c r="X98">
        <v>146.26089999999999</v>
      </c>
      <c r="Y98">
        <v>0</v>
      </c>
      <c r="Z98">
        <v>0</v>
      </c>
      <c r="AA98">
        <v>42.14808</v>
      </c>
      <c r="AB98">
        <v>26.260100000000001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20.292000000000002</v>
      </c>
      <c r="AH98">
        <v>93.563599999999994</v>
      </c>
      <c r="AI98">
        <v>0</v>
      </c>
      <c r="AJ98">
        <v>0</v>
      </c>
      <c r="AK98">
        <v>51.394500000000001</v>
      </c>
      <c r="AL98">
        <v>66.814999999999998</v>
      </c>
      <c r="AM98">
        <v>5.2786799999999996</v>
      </c>
      <c r="AN98">
        <v>0.68867999999999996</v>
      </c>
      <c r="AO98">
        <v>31.164000000000001</v>
      </c>
      <c r="AP98">
        <v>5.7645</v>
      </c>
      <c r="AQ98">
        <v>29.736000000000001</v>
      </c>
      <c r="AR98">
        <v>49.68</v>
      </c>
      <c r="AS98">
        <v>31.897383000000001</v>
      </c>
      <c r="AT98">
        <v>12.772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71.39</v>
      </c>
      <c r="BA98">
        <f t="shared" si="4"/>
        <v>2840.1720439999995</v>
      </c>
      <c r="BB98">
        <v>95</v>
      </c>
      <c r="BD98">
        <v>23.24</v>
      </c>
      <c r="BE98">
        <v>3.76</v>
      </c>
      <c r="BF98">
        <v>1.01</v>
      </c>
      <c r="BG98">
        <v>1.8</v>
      </c>
      <c r="BH98">
        <v>5.63</v>
      </c>
      <c r="BI98">
        <v>4.78</v>
      </c>
      <c r="BJ98">
        <v>1.51</v>
      </c>
      <c r="BK98">
        <v>2.2000000000000002</v>
      </c>
      <c r="BL98">
        <v>3.29</v>
      </c>
      <c r="BM98">
        <v>1.61</v>
      </c>
      <c r="BN98">
        <v>0.53</v>
      </c>
      <c r="BO98">
        <v>15.27</v>
      </c>
      <c r="BP98">
        <v>0</v>
      </c>
      <c r="BQ98">
        <v>4.38</v>
      </c>
      <c r="BR98">
        <v>1.94</v>
      </c>
      <c r="BS98">
        <v>0.44</v>
      </c>
      <c r="BT98">
        <v>0</v>
      </c>
      <c r="BU98">
        <v>0</v>
      </c>
      <c r="BV98">
        <v>0</v>
      </c>
      <c r="BW98">
        <f t="shared" si="5"/>
        <v>71.39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4.5999999999999999E-2</v>
      </c>
      <c r="K99">
        <f t="shared" si="6"/>
        <v>9.3611292079999995</v>
      </c>
      <c r="L99">
        <f t="shared" si="6"/>
        <v>10.233203699000013</v>
      </c>
      <c r="M99">
        <f t="shared" si="6"/>
        <v>1.8764341999999989</v>
      </c>
      <c r="N99">
        <f t="shared" si="6"/>
        <v>2.7045197749999996</v>
      </c>
      <c r="O99">
        <f t="shared" si="6"/>
        <v>2.8494159062499973</v>
      </c>
      <c r="P99">
        <f t="shared" si="6"/>
        <v>3.0108787250000035</v>
      </c>
      <c r="Q99">
        <f t="shared" si="6"/>
        <v>0.15850408425000004</v>
      </c>
      <c r="R99">
        <f t="shared" si="6"/>
        <v>0.37936508499999999</v>
      </c>
      <c r="S99">
        <f t="shared" si="6"/>
        <v>0.26219517074999976</v>
      </c>
      <c r="T99">
        <f t="shared" si="6"/>
        <v>0</v>
      </c>
      <c r="U99">
        <f t="shared" si="6"/>
        <v>10.039814999999994</v>
      </c>
      <c r="V99">
        <f t="shared" si="6"/>
        <v>8.4948085749999985E-2</v>
      </c>
      <c r="W99">
        <f t="shared" si="6"/>
        <v>0.23133250575000006</v>
      </c>
      <c r="X99">
        <f t="shared" si="6"/>
        <v>1.5431056750000025</v>
      </c>
      <c r="Y99">
        <f t="shared" si="6"/>
        <v>0</v>
      </c>
      <c r="Z99">
        <f t="shared" si="6"/>
        <v>0.1682648000000001</v>
      </c>
      <c r="AA99">
        <f t="shared" si="6"/>
        <v>0.45819999999999972</v>
      </c>
      <c r="AB99">
        <f t="shared" si="6"/>
        <v>0.48447884999999952</v>
      </c>
      <c r="AC99">
        <f t="shared" si="6"/>
        <v>0.36051131799999947</v>
      </c>
      <c r="AD99">
        <f t="shared" si="6"/>
        <v>0.53820842500000021</v>
      </c>
      <c r="AE99">
        <f t="shared" si="6"/>
        <v>1.1864773440000005</v>
      </c>
      <c r="AF99">
        <f t="shared" si="6"/>
        <v>0.25557120000000044</v>
      </c>
      <c r="AG99">
        <f t="shared" si="6"/>
        <v>0.48700799999999933</v>
      </c>
      <c r="AH99">
        <f t="shared" si="6"/>
        <v>1.8914667750000012</v>
      </c>
      <c r="AI99">
        <f t="shared" si="6"/>
        <v>0.146395</v>
      </c>
      <c r="AJ99">
        <f t="shared" si="6"/>
        <v>0</v>
      </c>
      <c r="AK99">
        <f t="shared" si="6"/>
        <v>1.2334680000000007</v>
      </c>
      <c r="AL99">
        <f t="shared" si="6"/>
        <v>1.3731935000000006</v>
      </c>
      <c r="AM99">
        <f t="shared" si="6"/>
        <v>0.13330000000000009</v>
      </c>
      <c r="AN99">
        <f t="shared" si="6"/>
        <v>8.2259000000000065E-3</v>
      </c>
      <c r="AO99">
        <f t="shared" si="6"/>
        <v>0.73943205000000012</v>
      </c>
      <c r="AP99">
        <f t="shared" si="6"/>
        <v>0.18363134999999986</v>
      </c>
      <c r="AQ99">
        <f t="shared" si="6"/>
        <v>0.28980000000000011</v>
      </c>
      <c r="AR99">
        <f t="shared" si="6"/>
        <v>1.2039119999999996</v>
      </c>
      <c r="AS99">
        <f t="shared" si="6"/>
        <v>0.76871724299999977</v>
      </c>
      <c r="AT99">
        <f t="shared" si="6"/>
        <v>0.30575000000000019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1.72298</v>
      </c>
      <c r="BA99">
        <f t="shared" si="4"/>
        <v>56.719838874750003</v>
      </c>
      <c r="BD99">
        <f t="shared" ref="BD99:BW99" si="7">SUM(BD3:BD98)/4000</f>
        <v>0.55901999999999963</v>
      </c>
      <c r="BE99">
        <f t="shared" si="7"/>
        <v>9.0244999999999978E-2</v>
      </c>
      <c r="BF99">
        <f t="shared" si="7"/>
        <v>2.4650000000000033E-2</v>
      </c>
      <c r="BG99">
        <f t="shared" si="7"/>
        <v>4.2760000000000027E-2</v>
      </c>
      <c r="BH99">
        <f t="shared" si="7"/>
        <v>0.13470999999999989</v>
      </c>
      <c r="BI99">
        <f t="shared" si="7"/>
        <v>0.11399999999999981</v>
      </c>
      <c r="BJ99">
        <f t="shared" si="7"/>
        <v>3.6635000000000022E-2</v>
      </c>
      <c r="BK99">
        <f t="shared" si="7"/>
        <v>6.9612499999999952E-2</v>
      </c>
      <c r="BL99">
        <f t="shared" si="7"/>
        <v>7.878750000000008E-2</v>
      </c>
      <c r="BM99">
        <f t="shared" si="7"/>
        <v>3.8640000000000049E-2</v>
      </c>
      <c r="BN99">
        <f t="shared" si="7"/>
        <v>1.2560000000000003E-2</v>
      </c>
      <c r="BO99">
        <f t="shared" si="7"/>
        <v>0.35981500000000061</v>
      </c>
      <c r="BP99">
        <f t="shared" si="7"/>
        <v>0</v>
      </c>
      <c r="BQ99">
        <f t="shared" si="7"/>
        <v>0.10407999999999994</v>
      </c>
      <c r="BR99">
        <f t="shared" si="7"/>
        <v>4.6874999999999958E-2</v>
      </c>
      <c r="BS99">
        <f t="shared" si="7"/>
        <v>1.0589999999999997E-2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1.72298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1.9330000000000001</v>
      </c>
      <c r="K3">
        <v>347.94</v>
      </c>
      <c r="L3">
        <v>430.09249999999997</v>
      </c>
      <c r="M3">
        <v>88.918000000000006</v>
      </c>
      <c r="N3">
        <v>114.167812</v>
      </c>
      <c r="O3">
        <v>119.52282700000001</v>
      </c>
      <c r="P3">
        <v>134.64311499999999</v>
      </c>
      <c r="Q3">
        <v>9.0377419999999997</v>
      </c>
      <c r="R3">
        <v>22.970901999999999</v>
      </c>
      <c r="S3">
        <v>14.210546000000001</v>
      </c>
      <c r="T3">
        <v>0</v>
      </c>
      <c r="U3">
        <v>396.86906199999999</v>
      </c>
      <c r="V3">
        <v>11.235949</v>
      </c>
      <c r="W3">
        <v>18.862020999999999</v>
      </c>
      <c r="X3">
        <v>94.455271999999994</v>
      </c>
      <c r="Y3">
        <v>0</v>
      </c>
      <c r="Z3">
        <v>0</v>
      </c>
      <c r="AA3">
        <v>36.649679999999996</v>
      </c>
      <c r="AB3">
        <v>12.625776</v>
      </c>
      <c r="AC3">
        <v>9.3536319999999993</v>
      </c>
      <c r="AD3">
        <v>17.619102000000002</v>
      </c>
      <c r="AE3">
        <v>47.780431</v>
      </c>
      <c r="AF3">
        <v>17.153441999999998</v>
      </c>
      <c r="AG3">
        <v>19.612217999999999</v>
      </c>
      <c r="AH3">
        <v>90.429219000000003</v>
      </c>
      <c r="AI3">
        <v>0</v>
      </c>
      <c r="AJ3">
        <v>0</v>
      </c>
      <c r="AK3">
        <v>49.672784</v>
      </c>
      <c r="AL3">
        <v>47.169066000000001</v>
      </c>
      <c r="AM3">
        <v>0</v>
      </c>
      <c r="AN3">
        <v>0</v>
      </c>
      <c r="AO3">
        <v>29.835854999999999</v>
      </c>
      <c r="AP3">
        <v>3.7142599999999999</v>
      </c>
      <c r="AQ3">
        <v>21.554883</v>
      </c>
      <c r="AR3">
        <v>51.750275999999999</v>
      </c>
      <c r="AS3">
        <v>31.853327</v>
      </c>
      <c r="AT3">
        <v>12.344137999999999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72.209999999999994</v>
      </c>
      <c r="BA3">
        <f>SUM(B3:AZ3)</f>
        <v>2376.1868369999997</v>
      </c>
      <c r="BD3">
        <v>23.27</v>
      </c>
      <c r="BE3">
        <v>3.68</v>
      </c>
      <c r="BF3">
        <v>1.03</v>
      </c>
      <c r="BG3">
        <v>1.74</v>
      </c>
      <c r="BH3">
        <v>5.62</v>
      </c>
      <c r="BI3">
        <v>4.62</v>
      </c>
      <c r="BJ3">
        <v>1.51</v>
      </c>
      <c r="BK3">
        <v>3.23</v>
      </c>
      <c r="BL3">
        <v>3.29</v>
      </c>
      <c r="BM3">
        <v>1.56</v>
      </c>
      <c r="BN3">
        <v>0.51</v>
      </c>
      <c r="BO3">
        <v>15.4</v>
      </c>
      <c r="BP3">
        <v>0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72.209999999999994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1.9330000000000001</v>
      </c>
      <c r="K4">
        <v>347.94</v>
      </c>
      <c r="L4">
        <v>430.09249999999997</v>
      </c>
      <c r="M4">
        <v>88.918000000000006</v>
      </c>
      <c r="N4">
        <v>114.167812</v>
      </c>
      <c r="O4">
        <v>119.52282700000001</v>
      </c>
      <c r="P4">
        <v>134.64311499999999</v>
      </c>
      <c r="Q4">
        <v>9.0377419999999997</v>
      </c>
      <c r="R4">
        <v>22.970901999999999</v>
      </c>
      <c r="S4">
        <v>14.210546000000001</v>
      </c>
      <c r="T4">
        <v>0</v>
      </c>
      <c r="U4">
        <v>396.86906199999999</v>
      </c>
      <c r="V4">
        <v>11.235949</v>
      </c>
      <c r="W4">
        <v>18.862020999999999</v>
      </c>
      <c r="X4">
        <v>94.455271999999994</v>
      </c>
      <c r="Y4">
        <v>0</v>
      </c>
      <c r="Z4">
        <v>0</v>
      </c>
      <c r="AA4">
        <v>36.649679999999996</v>
      </c>
      <c r="AB4">
        <v>12.625776</v>
      </c>
      <c r="AC4">
        <v>9.3536319999999993</v>
      </c>
      <c r="AD4">
        <v>17.619102000000002</v>
      </c>
      <c r="AE4">
        <v>47.780431</v>
      </c>
      <c r="AF4">
        <v>17.153441999999998</v>
      </c>
      <c r="AG4">
        <v>19.612217999999999</v>
      </c>
      <c r="AH4">
        <v>82.374795000000006</v>
      </c>
      <c r="AI4">
        <v>0</v>
      </c>
      <c r="AJ4">
        <v>0</v>
      </c>
      <c r="AK4">
        <v>49.672784</v>
      </c>
      <c r="AL4">
        <v>47.169066000000001</v>
      </c>
      <c r="AM4">
        <v>0</v>
      </c>
      <c r="AN4">
        <v>0</v>
      </c>
      <c r="AO4">
        <v>29.835854999999999</v>
      </c>
      <c r="AP4">
        <v>3.7142599999999999</v>
      </c>
      <c r="AQ4">
        <v>21.554883</v>
      </c>
      <c r="AR4">
        <v>51.750275999999999</v>
      </c>
      <c r="AS4">
        <v>31.853327</v>
      </c>
      <c r="AT4">
        <v>12.344137999999999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72.209999999999994</v>
      </c>
      <c r="BA4">
        <f t="shared" ref="BA4:BA67" si="1">SUM(B4:AZ4)</f>
        <v>2368.1324129999998</v>
      </c>
      <c r="BD4">
        <v>23.27</v>
      </c>
      <c r="BE4">
        <v>3.68</v>
      </c>
      <c r="BF4">
        <v>1.03</v>
      </c>
      <c r="BG4">
        <v>1.74</v>
      </c>
      <c r="BH4">
        <v>5.62</v>
      </c>
      <c r="BI4">
        <v>4.62</v>
      </c>
      <c r="BJ4">
        <v>1.51</v>
      </c>
      <c r="BK4">
        <v>3.23</v>
      </c>
      <c r="BL4">
        <v>3.29</v>
      </c>
      <c r="BM4">
        <v>1.56</v>
      </c>
      <c r="BN4">
        <v>0.51</v>
      </c>
      <c r="BO4">
        <v>15.4</v>
      </c>
      <c r="BP4">
        <v>0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72.209999999999994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1.9330000000000001</v>
      </c>
      <c r="K5">
        <v>347.94</v>
      </c>
      <c r="L5">
        <v>430.09249999999997</v>
      </c>
      <c r="M5">
        <v>88.918000000000006</v>
      </c>
      <c r="N5">
        <v>114.167812</v>
      </c>
      <c r="O5">
        <v>119.52282700000001</v>
      </c>
      <c r="P5">
        <v>134.64311499999999</v>
      </c>
      <c r="Q5">
        <v>9.0377419999999997</v>
      </c>
      <c r="R5">
        <v>22.970901999999999</v>
      </c>
      <c r="S5">
        <v>14.210546000000001</v>
      </c>
      <c r="T5">
        <v>0</v>
      </c>
      <c r="U5">
        <v>396.86906199999999</v>
      </c>
      <c r="V5">
        <v>11.235949</v>
      </c>
      <c r="W5">
        <v>18.862020999999999</v>
      </c>
      <c r="X5">
        <v>94.455271999999994</v>
      </c>
      <c r="Y5">
        <v>0</v>
      </c>
      <c r="Z5">
        <v>0</v>
      </c>
      <c r="AA5">
        <v>36.649679999999996</v>
      </c>
      <c r="AB5">
        <v>12.625776</v>
      </c>
      <c r="AC5">
        <v>9.3536319999999993</v>
      </c>
      <c r="AD5">
        <v>17.619102000000002</v>
      </c>
      <c r="AE5">
        <v>47.780431</v>
      </c>
      <c r="AF5">
        <v>17.153441999999998</v>
      </c>
      <c r="AG5">
        <v>19.612217999999999</v>
      </c>
      <c r="AH5">
        <v>82.374795000000006</v>
      </c>
      <c r="AI5">
        <v>0</v>
      </c>
      <c r="AJ5">
        <v>0</v>
      </c>
      <c r="AK5">
        <v>49.672784</v>
      </c>
      <c r="AL5">
        <v>47.169066000000001</v>
      </c>
      <c r="AM5">
        <v>0</v>
      </c>
      <c r="AN5">
        <v>0</v>
      </c>
      <c r="AO5">
        <v>29.835854999999999</v>
      </c>
      <c r="AP5">
        <v>3.7142599999999999</v>
      </c>
      <c r="AQ5">
        <v>14.369922000000001</v>
      </c>
      <c r="AR5">
        <v>51.750275999999999</v>
      </c>
      <c r="AS5">
        <v>31.853327</v>
      </c>
      <c r="AT5">
        <v>12.344137999999999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72.209999999999994</v>
      </c>
      <c r="BA5">
        <f t="shared" si="1"/>
        <v>2360.9474519999999</v>
      </c>
      <c r="BD5">
        <v>23.27</v>
      </c>
      <c r="BE5">
        <v>3.68</v>
      </c>
      <c r="BF5">
        <v>1.03</v>
      </c>
      <c r="BG5">
        <v>1.74</v>
      </c>
      <c r="BH5">
        <v>5.62</v>
      </c>
      <c r="BI5">
        <v>4.62</v>
      </c>
      <c r="BJ5">
        <v>1.51</v>
      </c>
      <c r="BK5">
        <v>3.23</v>
      </c>
      <c r="BL5">
        <v>3.29</v>
      </c>
      <c r="BM5">
        <v>1.56</v>
      </c>
      <c r="BN5">
        <v>0.51</v>
      </c>
      <c r="BO5">
        <v>15.4</v>
      </c>
      <c r="BP5">
        <v>0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72.209999999999994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1.9330000000000001</v>
      </c>
      <c r="K6">
        <v>347.94</v>
      </c>
      <c r="L6">
        <v>430.09249999999997</v>
      </c>
      <c r="M6">
        <v>88.918000000000006</v>
      </c>
      <c r="N6">
        <v>114.167812</v>
      </c>
      <c r="O6">
        <v>119.52282700000001</v>
      </c>
      <c r="P6">
        <v>134.64311499999999</v>
      </c>
      <c r="Q6">
        <v>9.0377419999999997</v>
      </c>
      <c r="R6">
        <v>22.970901999999999</v>
      </c>
      <c r="S6">
        <v>14.210546000000001</v>
      </c>
      <c r="T6">
        <v>0</v>
      </c>
      <c r="U6">
        <v>396.86906199999999</v>
      </c>
      <c r="V6">
        <v>11.235949</v>
      </c>
      <c r="W6">
        <v>18.862020999999999</v>
      </c>
      <c r="X6">
        <v>94.455271999999994</v>
      </c>
      <c r="Y6">
        <v>0</v>
      </c>
      <c r="Z6">
        <v>0</v>
      </c>
      <c r="AA6">
        <v>27.105492000000002</v>
      </c>
      <c r="AB6">
        <v>12.625776</v>
      </c>
      <c r="AC6">
        <v>9.3536319999999993</v>
      </c>
      <c r="AD6">
        <v>17.619102000000002</v>
      </c>
      <c r="AE6">
        <v>47.780431</v>
      </c>
      <c r="AF6">
        <v>17.153441999999998</v>
      </c>
      <c r="AG6">
        <v>19.612217999999999</v>
      </c>
      <c r="AH6">
        <v>54.916530000000002</v>
      </c>
      <c r="AI6">
        <v>0</v>
      </c>
      <c r="AJ6">
        <v>0</v>
      </c>
      <c r="AK6">
        <v>49.672784</v>
      </c>
      <c r="AL6">
        <v>47.169066000000001</v>
      </c>
      <c r="AM6">
        <v>0</v>
      </c>
      <c r="AN6">
        <v>0</v>
      </c>
      <c r="AO6">
        <v>29.835854999999999</v>
      </c>
      <c r="AP6">
        <v>3.7142599999999999</v>
      </c>
      <c r="AQ6">
        <v>14.369922000000001</v>
      </c>
      <c r="AR6">
        <v>51.750275999999999</v>
      </c>
      <c r="AS6">
        <v>31.853327</v>
      </c>
      <c r="AT6">
        <v>12.344137999999999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72.209999999999994</v>
      </c>
      <c r="BA6">
        <f t="shared" si="1"/>
        <v>2323.9449989999998</v>
      </c>
      <c r="BD6">
        <v>23.27</v>
      </c>
      <c r="BE6">
        <v>3.68</v>
      </c>
      <c r="BF6">
        <v>1.03</v>
      </c>
      <c r="BG6">
        <v>1.74</v>
      </c>
      <c r="BH6">
        <v>5.62</v>
      </c>
      <c r="BI6">
        <v>4.62</v>
      </c>
      <c r="BJ6">
        <v>1.51</v>
      </c>
      <c r="BK6">
        <v>3.23</v>
      </c>
      <c r="BL6">
        <v>3.29</v>
      </c>
      <c r="BM6">
        <v>1.56</v>
      </c>
      <c r="BN6">
        <v>0.51</v>
      </c>
      <c r="BO6">
        <v>15.4</v>
      </c>
      <c r="BP6">
        <v>0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72.209999999999994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347.94</v>
      </c>
      <c r="L7">
        <v>354.96746899999999</v>
      </c>
      <c r="M7">
        <v>88.918000000000006</v>
      </c>
      <c r="N7">
        <v>114.167812</v>
      </c>
      <c r="O7">
        <v>119.52282700000001</v>
      </c>
      <c r="P7">
        <v>134.64311499999999</v>
      </c>
      <c r="Q7">
        <v>4.2052420000000001</v>
      </c>
      <c r="R7">
        <v>10.406402</v>
      </c>
      <c r="S7">
        <v>6.4785459999999997</v>
      </c>
      <c r="T7">
        <v>0</v>
      </c>
      <c r="U7">
        <v>402.30562500000002</v>
      </c>
      <c r="V7">
        <v>5.0890089999999999</v>
      </c>
      <c r="W7">
        <v>10.651239</v>
      </c>
      <c r="X7">
        <v>60.377352000000002</v>
      </c>
      <c r="Y7">
        <v>0</v>
      </c>
      <c r="Z7">
        <v>0</v>
      </c>
      <c r="AA7">
        <v>12.980095</v>
      </c>
      <c r="AB7">
        <v>12.625776</v>
      </c>
      <c r="AC7">
        <v>9.3536319999999993</v>
      </c>
      <c r="AD7">
        <v>17.619102000000002</v>
      </c>
      <c r="AE7">
        <v>47.780431</v>
      </c>
      <c r="AF7">
        <v>17.153441999999998</v>
      </c>
      <c r="AG7">
        <v>19.612217999999999</v>
      </c>
      <c r="AH7">
        <v>54.916530000000002</v>
      </c>
      <c r="AI7">
        <v>0</v>
      </c>
      <c r="AJ7">
        <v>0</v>
      </c>
      <c r="AK7">
        <v>49.672784</v>
      </c>
      <c r="AL7">
        <v>47.169066000000001</v>
      </c>
      <c r="AM7">
        <v>0</v>
      </c>
      <c r="AN7">
        <v>0</v>
      </c>
      <c r="AO7">
        <v>29.835854999999999</v>
      </c>
      <c r="AP7">
        <v>3.7142599999999999</v>
      </c>
      <c r="AQ7">
        <v>7.1849610000000004</v>
      </c>
      <c r="AR7">
        <v>48.015720000000002</v>
      </c>
      <c r="AS7">
        <v>31.853327</v>
      </c>
      <c r="AT7">
        <v>12.344137999999999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72.209999999999994</v>
      </c>
      <c r="BA7">
        <f t="shared" si="1"/>
        <v>2153.7139750000001</v>
      </c>
      <c r="BD7">
        <v>23.27</v>
      </c>
      <c r="BE7">
        <v>3.68</v>
      </c>
      <c r="BF7">
        <v>1.03</v>
      </c>
      <c r="BG7">
        <v>1.74</v>
      </c>
      <c r="BH7">
        <v>5.62</v>
      </c>
      <c r="BI7">
        <v>4.62</v>
      </c>
      <c r="BJ7">
        <v>1.51</v>
      </c>
      <c r="BK7">
        <v>3.23</v>
      </c>
      <c r="BL7">
        <v>3.29</v>
      </c>
      <c r="BM7">
        <v>1.56</v>
      </c>
      <c r="BN7">
        <v>0.51</v>
      </c>
      <c r="BO7">
        <v>15.4</v>
      </c>
      <c r="BP7">
        <v>0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72.209999999999994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347.94</v>
      </c>
      <c r="L8">
        <v>354.96746899999999</v>
      </c>
      <c r="M8">
        <v>88.918000000000006</v>
      </c>
      <c r="N8">
        <v>114.167812</v>
      </c>
      <c r="O8">
        <v>119.52282700000001</v>
      </c>
      <c r="P8">
        <v>134.64311499999999</v>
      </c>
      <c r="Q8">
        <v>4.2052420000000001</v>
      </c>
      <c r="R8">
        <v>10.406402</v>
      </c>
      <c r="S8">
        <v>6.4785459999999997</v>
      </c>
      <c r="T8">
        <v>0</v>
      </c>
      <c r="U8">
        <v>402.30562500000002</v>
      </c>
      <c r="V8">
        <v>5.0890089999999999</v>
      </c>
      <c r="W8">
        <v>8.5430869999999999</v>
      </c>
      <c r="X8">
        <v>60.377352000000002</v>
      </c>
      <c r="Y8">
        <v>0</v>
      </c>
      <c r="Z8">
        <v>0</v>
      </c>
      <c r="AA8">
        <v>12.980095</v>
      </c>
      <c r="AB8">
        <v>12.625776</v>
      </c>
      <c r="AC8">
        <v>9.3536319999999993</v>
      </c>
      <c r="AD8">
        <v>17.619102000000002</v>
      </c>
      <c r="AE8">
        <v>47.780431</v>
      </c>
      <c r="AF8">
        <v>17.153441999999998</v>
      </c>
      <c r="AG8">
        <v>19.612217999999999</v>
      </c>
      <c r="AH8">
        <v>36.611020000000003</v>
      </c>
      <c r="AI8">
        <v>0</v>
      </c>
      <c r="AJ8">
        <v>0</v>
      </c>
      <c r="AK8">
        <v>49.672784</v>
      </c>
      <c r="AL8">
        <v>47.169066000000001</v>
      </c>
      <c r="AM8">
        <v>0</v>
      </c>
      <c r="AN8">
        <v>0</v>
      </c>
      <c r="AO8">
        <v>29.835854999999999</v>
      </c>
      <c r="AP8">
        <v>3.7142599999999999</v>
      </c>
      <c r="AQ8">
        <v>7.1849610000000004</v>
      </c>
      <c r="AR8">
        <v>48.015720000000002</v>
      </c>
      <c r="AS8">
        <v>31.853327</v>
      </c>
      <c r="AT8">
        <v>9.3363899999999997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72.209999999999994</v>
      </c>
      <c r="BA8">
        <f t="shared" si="1"/>
        <v>2130.2925650000002</v>
      </c>
      <c r="BD8">
        <v>23.27</v>
      </c>
      <c r="BE8">
        <v>3.68</v>
      </c>
      <c r="BF8">
        <v>1.03</v>
      </c>
      <c r="BG8">
        <v>1.74</v>
      </c>
      <c r="BH8">
        <v>5.62</v>
      </c>
      <c r="BI8">
        <v>4.62</v>
      </c>
      <c r="BJ8">
        <v>1.51</v>
      </c>
      <c r="BK8">
        <v>3.23</v>
      </c>
      <c r="BL8">
        <v>3.29</v>
      </c>
      <c r="BM8">
        <v>1.56</v>
      </c>
      <c r="BN8">
        <v>0.51</v>
      </c>
      <c r="BO8">
        <v>15.4</v>
      </c>
      <c r="BP8">
        <v>0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72.209999999999994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347.94</v>
      </c>
      <c r="L9">
        <v>351.14696900000001</v>
      </c>
      <c r="M9">
        <v>88.918000000000006</v>
      </c>
      <c r="N9">
        <v>114.167812</v>
      </c>
      <c r="O9">
        <v>119.52282700000001</v>
      </c>
      <c r="P9">
        <v>134.64311499999999</v>
      </c>
      <c r="Q9">
        <v>4.2052420000000001</v>
      </c>
      <c r="R9">
        <v>18.352571000000001</v>
      </c>
      <c r="S9">
        <v>6.4785459999999997</v>
      </c>
      <c r="T9">
        <v>0</v>
      </c>
      <c r="U9">
        <v>402.30562500000002</v>
      </c>
      <c r="V9">
        <v>5.0890089999999999</v>
      </c>
      <c r="W9">
        <v>18.208086999999999</v>
      </c>
      <c r="X9">
        <v>93.238352000000006</v>
      </c>
      <c r="Y9">
        <v>0</v>
      </c>
      <c r="Z9">
        <v>0</v>
      </c>
      <c r="AA9">
        <v>0</v>
      </c>
      <c r="AB9">
        <v>12.625776</v>
      </c>
      <c r="AC9">
        <v>9.3536319999999993</v>
      </c>
      <c r="AD9">
        <v>17.619102000000002</v>
      </c>
      <c r="AE9">
        <v>47.780431</v>
      </c>
      <c r="AF9">
        <v>17.153441999999998</v>
      </c>
      <c r="AG9">
        <v>19.612217999999999</v>
      </c>
      <c r="AH9">
        <v>36.611020000000003</v>
      </c>
      <c r="AI9">
        <v>0</v>
      </c>
      <c r="AJ9">
        <v>0</v>
      </c>
      <c r="AK9">
        <v>49.672784</v>
      </c>
      <c r="AL9">
        <v>47.169066000000001</v>
      </c>
      <c r="AM9">
        <v>0</v>
      </c>
      <c r="AN9">
        <v>0</v>
      </c>
      <c r="AO9">
        <v>29.835854999999999</v>
      </c>
      <c r="AP9">
        <v>10.399927</v>
      </c>
      <c r="AQ9">
        <v>0</v>
      </c>
      <c r="AR9">
        <v>51.750275999999999</v>
      </c>
      <c r="AS9">
        <v>31.853327</v>
      </c>
      <c r="AT9">
        <v>12.344137999999999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69.52</v>
      </c>
      <c r="BA9">
        <f t="shared" si="1"/>
        <v>2167.5171490000002</v>
      </c>
      <c r="BD9">
        <v>22.46</v>
      </c>
      <c r="BE9">
        <v>3.63</v>
      </c>
      <c r="BF9">
        <v>0.98</v>
      </c>
      <c r="BG9">
        <v>1.74</v>
      </c>
      <c r="BH9">
        <v>5.44</v>
      </c>
      <c r="BI9">
        <v>4.62</v>
      </c>
      <c r="BJ9">
        <v>1.46</v>
      </c>
      <c r="BK9">
        <v>3.03</v>
      </c>
      <c r="BL9">
        <v>3.18</v>
      </c>
      <c r="BM9">
        <v>1.56</v>
      </c>
      <c r="BN9">
        <v>0.51</v>
      </c>
      <c r="BO9">
        <v>14.37</v>
      </c>
      <c r="BP9">
        <v>0</v>
      </c>
      <c r="BQ9">
        <v>4.2300000000000004</v>
      </c>
      <c r="BR9">
        <v>1.88</v>
      </c>
      <c r="BS9">
        <v>0.43</v>
      </c>
      <c r="BT9">
        <v>0</v>
      </c>
      <c r="BU9">
        <v>0</v>
      </c>
      <c r="BV9">
        <v>0</v>
      </c>
      <c r="BW9">
        <f t="shared" si="2"/>
        <v>69.52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347.94</v>
      </c>
      <c r="L10">
        <v>351.14696900000001</v>
      </c>
      <c r="M10">
        <v>88.918000000000006</v>
      </c>
      <c r="N10">
        <v>114.167812</v>
      </c>
      <c r="O10">
        <v>119.52282700000001</v>
      </c>
      <c r="P10">
        <v>134.64311499999999</v>
      </c>
      <c r="Q10">
        <v>4.2052420000000001</v>
      </c>
      <c r="R10">
        <v>18.352571000000001</v>
      </c>
      <c r="S10">
        <v>6.4785459999999997</v>
      </c>
      <c r="T10">
        <v>0</v>
      </c>
      <c r="U10">
        <v>402.30562500000002</v>
      </c>
      <c r="V10">
        <v>5.0890089999999999</v>
      </c>
      <c r="W10">
        <v>8.5430869999999999</v>
      </c>
      <c r="X10">
        <v>60.377352000000002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17.619102000000002</v>
      </c>
      <c r="AE10">
        <v>47.780431</v>
      </c>
      <c r="AF10">
        <v>17.153441999999998</v>
      </c>
      <c r="AG10">
        <v>19.612217999999999</v>
      </c>
      <c r="AH10">
        <v>36.611020000000003</v>
      </c>
      <c r="AI10">
        <v>0</v>
      </c>
      <c r="AJ10">
        <v>0</v>
      </c>
      <c r="AK10">
        <v>49.672784</v>
      </c>
      <c r="AL10">
        <v>47.169066000000001</v>
      </c>
      <c r="AM10">
        <v>0</v>
      </c>
      <c r="AN10">
        <v>0</v>
      </c>
      <c r="AO10">
        <v>29.835854999999999</v>
      </c>
      <c r="AP10">
        <v>10.399927</v>
      </c>
      <c r="AQ10">
        <v>0</v>
      </c>
      <c r="AR10">
        <v>51.750275999999999</v>
      </c>
      <c r="AS10">
        <v>31.853327</v>
      </c>
      <c r="AT10">
        <v>12.344137999999999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69.52</v>
      </c>
      <c r="BA10">
        <f t="shared" si="1"/>
        <v>2103.0117410000003</v>
      </c>
      <c r="BD10">
        <v>22.46</v>
      </c>
      <c r="BE10">
        <v>3.63</v>
      </c>
      <c r="BF10">
        <v>0.98</v>
      </c>
      <c r="BG10">
        <v>1.74</v>
      </c>
      <c r="BH10">
        <v>5.44</v>
      </c>
      <c r="BI10">
        <v>4.62</v>
      </c>
      <c r="BJ10">
        <v>1.46</v>
      </c>
      <c r="BK10">
        <v>3.03</v>
      </c>
      <c r="BL10">
        <v>3.18</v>
      </c>
      <c r="BM10">
        <v>1.56</v>
      </c>
      <c r="BN10">
        <v>0.51</v>
      </c>
      <c r="BO10">
        <v>14.37</v>
      </c>
      <c r="BP10">
        <v>0</v>
      </c>
      <c r="BQ10">
        <v>4.2300000000000004</v>
      </c>
      <c r="BR10">
        <v>1.88</v>
      </c>
      <c r="BS10">
        <v>0.43</v>
      </c>
      <c r="BT10">
        <v>0</v>
      </c>
      <c r="BU10">
        <v>0</v>
      </c>
      <c r="BV10">
        <v>0</v>
      </c>
      <c r="BW10">
        <f t="shared" si="2"/>
        <v>69.52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1.9330000000000001</v>
      </c>
      <c r="K11">
        <v>363.569142</v>
      </c>
      <c r="L11">
        <v>351.14696900000001</v>
      </c>
      <c r="M11">
        <v>88.918000000000006</v>
      </c>
      <c r="N11">
        <v>114.167812</v>
      </c>
      <c r="O11">
        <v>119.52282700000001</v>
      </c>
      <c r="P11">
        <v>134.64311499999999</v>
      </c>
      <c r="Q11">
        <v>10.035159999999999</v>
      </c>
      <c r="R11">
        <v>16.043451999999998</v>
      </c>
      <c r="S11">
        <v>12.063518999999999</v>
      </c>
      <c r="T11">
        <v>0</v>
      </c>
      <c r="U11">
        <v>404.74120499999998</v>
      </c>
      <c r="V11">
        <v>0</v>
      </c>
      <c r="W11">
        <v>4.8324999999999996</v>
      </c>
      <c r="X11">
        <v>38.659999999999997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17.619102000000002</v>
      </c>
      <c r="AE11">
        <v>47.780431</v>
      </c>
      <c r="AF11">
        <v>17.153441999999998</v>
      </c>
      <c r="AG11">
        <v>19.612217999999999</v>
      </c>
      <c r="AH11">
        <v>36.611020000000003</v>
      </c>
      <c r="AI11">
        <v>0</v>
      </c>
      <c r="AJ11">
        <v>0</v>
      </c>
      <c r="AK11">
        <v>49.672784</v>
      </c>
      <c r="AL11">
        <v>80.861255999999997</v>
      </c>
      <c r="AM11">
        <v>0</v>
      </c>
      <c r="AN11">
        <v>0</v>
      </c>
      <c r="AO11">
        <v>29.835854999999999</v>
      </c>
      <c r="AP11">
        <v>6.8094760000000001</v>
      </c>
      <c r="AQ11">
        <v>0</v>
      </c>
      <c r="AR11">
        <v>51.750275999999999</v>
      </c>
      <c r="AS11">
        <v>31.853327</v>
      </c>
      <c r="AT11">
        <v>12.344137999999999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68.740000000000009</v>
      </c>
      <c r="BA11">
        <f t="shared" si="1"/>
        <v>2130.9200259999998</v>
      </c>
      <c r="BD11">
        <v>22.46</v>
      </c>
      <c r="BE11">
        <v>3.6</v>
      </c>
      <c r="BF11">
        <v>1.02</v>
      </c>
      <c r="BG11">
        <v>1.69</v>
      </c>
      <c r="BH11">
        <v>5.27</v>
      </c>
      <c r="BI11">
        <v>4.53</v>
      </c>
      <c r="BJ11">
        <v>1.5</v>
      </c>
      <c r="BK11">
        <v>3.03</v>
      </c>
      <c r="BL11">
        <v>3.15</v>
      </c>
      <c r="BM11">
        <v>1.56</v>
      </c>
      <c r="BN11">
        <v>0.49</v>
      </c>
      <c r="BO11">
        <v>14.02</v>
      </c>
      <c r="BP11">
        <v>0</v>
      </c>
      <c r="BQ11">
        <v>4.1100000000000003</v>
      </c>
      <c r="BR11">
        <v>1.88</v>
      </c>
      <c r="BS11">
        <v>0.43</v>
      </c>
      <c r="BT11">
        <v>0</v>
      </c>
      <c r="BU11">
        <v>0</v>
      </c>
      <c r="BV11">
        <v>0</v>
      </c>
      <c r="BW11">
        <f t="shared" si="2"/>
        <v>68.740000000000009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1.9330000000000001</v>
      </c>
      <c r="K12">
        <v>363.569142</v>
      </c>
      <c r="L12">
        <v>351.14696900000001</v>
      </c>
      <c r="M12">
        <v>88.918000000000006</v>
      </c>
      <c r="N12">
        <v>114.167812</v>
      </c>
      <c r="O12">
        <v>119.52282700000001</v>
      </c>
      <c r="P12">
        <v>134.64311499999999</v>
      </c>
      <c r="Q12">
        <v>10.035159999999999</v>
      </c>
      <c r="R12">
        <v>16.043451999999998</v>
      </c>
      <c r="S12">
        <v>12.063518999999999</v>
      </c>
      <c r="T12">
        <v>0</v>
      </c>
      <c r="U12">
        <v>404.74120499999998</v>
      </c>
      <c r="V12">
        <v>0</v>
      </c>
      <c r="W12">
        <v>4.8324999999999996</v>
      </c>
      <c r="X12">
        <v>38.659999999999997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17.619102000000002</v>
      </c>
      <c r="AE12">
        <v>47.780431</v>
      </c>
      <c r="AF12">
        <v>17.153441999999998</v>
      </c>
      <c r="AG12">
        <v>19.612217999999999</v>
      </c>
      <c r="AH12">
        <v>36.611020000000003</v>
      </c>
      <c r="AI12">
        <v>0</v>
      </c>
      <c r="AJ12">
        <v>0</v>
      </c>
      <c r="AK12">
        <v>49.672784</v>
      </c>
      <c r="AL12">
        <v>80.861255999999997</v>
      </c>
      <c r="AM12">
        <v>0</v>
      </c>
      <c r="AN12">
        <v>0</v>
      </c>
      <c r="AO12">
        <v>29.835854999999999</v>
      </c>
      <c r="AP12">
        <v>6.8094760000000001</v>
      </c>
      <c r="AQ12">
        <v>0</v>
      </c>
      <c r="AR12">
        <v>51.750275999999999</v>
      </c>
      <c r="AS12">
        <v>31.853327</v>
      </c>
      <c r="AT12">
        <v>12.344137999999999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68.740000000000009</v>
      </c>
      <c r="BA12">
        <f t="shared" si="1"/>
        <v>2130.9200259999998</v>
      </c>
      <c r="BD12">
        <v>22.46</v>
      </c>
      <c r="BE12">
        <v>3.6</v>
      </c>
      <c r="BF12">
        <v>1.02</v>
      </c>
      <c r="BG12">
        <v>1.69</v>
      </c>
      <c r="BH12">
        <v>5.27</v>
      </c>
      <c r="BI12">
        <v>4.53</v>
      </c>
      <c r="BJ12">
        <v>1.5</v>
      </c>
      <c r="BK12">
        <v>3.03</v>
      </c>
      <c r="BL12">
        <v>3.15</v>
      </c>
      <c r="BM12">
        <v>1.56</v>
      </c>
      <c r="BN12">
        <v>0.49</v>
      </c>
      <c r="BO12">
        <v>14.02</v>
      </c>
      <c r="BP12">
        <v>0</v>
      </c>
      <c r="BQ12">
        <v>4.1100000000000003</v>
      </c>
      <c r="BR12">
        <v>1.88</v>
      </c>
      <c r="BS12">
        <v>0.43</v>
      </c>
      <c r="BT12">
        <v>0</v>
      </c>
      <c r="BU12">
        <v>0</v>
      </c>
      <c r="BV12">
        <v>0</v>
      </c>
      <c r="BW12">
        <f t="shared" si="2"/>
        <v>68.740000000000009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1.9330000000000001</v>
      </c>
      <c r="K13">
        <v>363.569142</v>
      </c>
      <c r="L13">
        <v>354.55082499999997</v>
      </c>
      <c r="M13">
        <v>88.918000000000006</v>
      </c>
      <c r="N13">
        <v>114.167812</v>
      </c>
      <c r="O13">
        <v>119.52282700000001</v>
      </c>
      <c r="P13">
        <v>134.64311499999999</v>
      </c>
      <c r="Q13">
        <v>10.035159999999999</v>
      </c>
      <c r="R13">
        <v>16.043451999999998</v>
      </c>
      <c r="S13">
        <v>12.063518999999999</v>
      </c>
      <c r="T13">
        <v>0</v>
      </c>
      <c r="U13">
        <v>404.74120499999998</v>
      </c>
      <c r="V13">
        <v>0</v>
      </c>
      <c r="W13">
        <v>4.8324999999999996</v>
      </c>
      <c r="X13">
        <v>59.517069999999997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17.619102000000002</v>
      </c>
      <c r="AE13">
        <v>47.780431</v>
      </c>
      <c r="AF13">
        <v>17.153441999999998</v>
      </c>
      <c r="AG13">
        <v>19.612217999999999</v>
      </c>
      <c r="AH13">
        <v>36.611020000000003</v>
      </c>
      <c r="AI13">
        <v>0</v>
      </c>
      <c r="AJ13">
        <v>0</v>
      </c>
      <c r="AK13">
        <v>49.672784</v>
      </c>
      <c r="AL13">
        <v>80.861255999999997</v>
      </c>
      <c r="AM13">
        <v>0</v>
      </c>
      <c r="AN13">
        <v>0</v>
      </c>
      <c r="AO13">
        <v>29.835854999999999</v>
      </c>
      <c r="AP13">
        <v>11.638013000000001</v>
      </c>
      <c r="AQ13">
        <v>0</v>
      </c>
      <c r="AR13">
        <v>48.015720000000002</v>
      </c>
      <c r="AS13">
        <v>31.853327</v>
      </c>
      <c r="AT13">
        <v>12.344137999999999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68.740000000000009</v>
      </c>
      <c r="BA13">
        <f t="shared" si="1"/>
        <v>2156.2749330000006</v>
      </c>
      <c r="BD13">
        <v>22.46</v>
      </c>
      <c r="BE13">
        <v>3.6</v>
      </c>
      <c r="BF13">
        <v>1.02</v>
      </c>
      <c r="BG13">
        <v>1.69</v>
      </c>
      <c r="BH13">
        <v>5.27</v>
      </c>
      <c r="BI13">
        <v>4.53</v>
      </c>
      <c r="BJ13">
        <v>1.5</v>
      </c>
      <c r="BK13">
        <v>3.03</v>
      </c>
      <c r="BL13">
        <v>3.15</v>
      </c>
      <c r="BM13">
        <v>1.56</v>
      </c>
      <c r="BN13">
        <v>0.49</v>
      </c>
      <c r="BO13">
        <v>14.02</v>
      </c>
      <c r="BP13">
        <v>0</v>
      </c>
      <c r="BQ13">
        <v>4.1100000000000003</v>
      </c>
      <c r="BR13">
        <v>1.88</v>
      </c>
      <c r="BS13">
        <v>0.43</v>
      </c>
      <c r="BT13">
        <v>0</v>
      </c>
      <c r="BU13">
        <v>0</v>
      </c>
      <c r="BV13">
        <v>0</v>
      </c>
      <c r="BW13">
        <f t="shared" si="2"/>
        <v>68.740000000000009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1.9330000000000001</v>
      </c>
      <c r="K14">
        <v>363.569142</v>
      </c>
      <c r="L14">
        <v>354.55082499999997</v>
      </c>
      <c r="M14">
        <v>88.918000000000006</v>
      </c>
      <c r="N14">
        <v>114.167812</v>
      </c>
      <c r="O14">
        <v>119.52282700000001</v>
      </c>
      <c r="P14">
        <v>134.64311499999999</v>
      </c>
      <c r="Q14">
        <v>10.035159999999999</v>
      </c>
      <c r="R14">
        <v>16.043451999999998</v>
      </c>
      <c r="S14">
        <v>12.063518999999999</v>
      </c>
      <c r="T14">
        <v>0</v>
      </c>
      <c r="U14">
        <v>404.74120499999998</v>
      </c>
      <c r="V14">
        <v>0</v>
      </c>
      <c r="W14">
        <v>4.8324999999999996</v>
      </c>
      <c r="X14">
        <v>59.517069999999997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17.619102000000002</v>
      </c>
      <c r="AE14">
        <v>47.780431</v>
      </c>
      <c r="AF14">
        <v>17.153441999999998</v>
      </c>
      <c r="AG14">
        <v>19.612217999999999</v>
      </c>
      <c r="AH14">
        <v>36.611020000000003</v>
      </c>
      <c r="AI14">
        <v>0</v>
      </c>
      <c r="AJ14">
        <v>0</v>
      </c>
      <c r="AK14">
        <v>49.672784</v>
      </c>
      <c r="AL14">
        <v>80.861255999999997</v>
      </c>
      <c r="AM14">
        <v>0</v>
      </c>
      <c r="AN14">
        <v>0</v>
      </c>
      <c r="AO14">
        <v>29.835854999999999</v>
      </c>
      <c r="AP14">
        <v>11.638013000000001</v>
      </c>
      <c r="AQ14">
        <v>0</v>
      </c>
      <c r="AR14">
        <v>48.015720000000002</v>
      </c>
      <c r="AS14">
        <v>31.853327</v>
      </c>
      <c r="AT14">
        <v>12.344137999999999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68.740000000000009</v>
      </c>
      <c r="BA14">
        <f t="shared" si="1"/>
        <v>2156.2749330000006</v>
      </c>
      <c r="BD14">
        <v>22.46</v>
      </c>
      <c r="BE14">
        <v>3.6</v>
      </c>
      <c r="BF14">
        <v>1.02</v>
      </c>
      <c r="BG14">
        <v>1.69</v>
      </c>
      <c r="BH14">
        <v>5.27</v>
      </c>
      <c r="BI14">
        <v>4.53</v>
      </c>
      <c r="BJ14">
        <v>1.5</v>
      </c>
      <c r="BK14">
        <v>3.03</v>
      </c>
      <c r="BL14">
        <v>3.15</v>
      </c>
      <c r="BM14">
        <v>1.56</v>
      </c>
      <c r="BN14">
        <v>0.49</v>
      </c>
      <c r="BO14">
        <v>14.02</v>
      </c>
      <c r="BP14">
        <v>0</v>
      </c>
      <c r="BQ14">
        <v>4.1100000000000003</v>
      </c>
      <c r="BR14">
        <v>1.88</v>
      </c>
      <c r="BS14">
        <v>0.43</v>
      </c>
      <c r="BT14">
        <v>0</v>
      </c>
      <c r="BU14">
        <v>0</v>
      </c>
      <c r="BV14">
        <v>0</v>
      </c>
      <c r="BW14">
        <f t="shared" si="2"/>
        <v>68.740000000000009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1.9330000000000001</v>
      </c>
      <c r="K15">
        <v>363.569142</v>
      </c>
      <c r="L15">
        <v>333.42406199999999</v>
      </c>
      <c r="M15">
        <v>88.918000000000006</v>
      </c>
      <c r="N15">
        <v>114.167812</v>
      </c>
      <c r="O15">
        <v>119.52282700000001</v>
      </c>
      <c r="P15">
        <v>134.64311499999999</v>
      </c>
      <c r="Q15">
        <v>10.035159999999999</v>
      </c>
      <c r="R15">
        <v>19.968202000000002</v>
      </c>
      <c r="S15">
        <v>12.063518999999999</v>
      </c>
      <c r="T15">
        <v>0</v>
      </c>
      <c r="U15">
        <v>404.74120499999998</v>
      </c>
      <c r="V15">
        <v>0</v>
      </c>
      <c r="W15">
        <v>4.8324999999999996</v>
      </c>
      <c r="X15">
        <v>38.804974999999999</v>
      </c>
      <c r="Y15">
        <v>0</v>
      </c>
      <c r="Z15">
        <v>0</v>
      </c>
      <c r="AA15">
        <v>0</v>
      </c>
      <c r="AB15">
        <v>3.8650340000000001</v>
      </c>
      <c r="AC15">
        <v>0</v>
      </c>
      <c r="AD15">
        <v>17.619102000000002</v>
      </c>
      <c r="AE15">
        <v>47.780431</v>
      </c>
      <c r="AF15">
        <v>8.5767209999999992</v>
      </c>
      <c r="AG15">
        <v>19.612217999999999</v>
      </c>
      <c r="AH15">
        <v>36.611020000000003</v>
      </c>
      <c r="AI15">
        <v>0</v>
      </c>
      <c r="AJ15">
        <v>0</v>
      </c>
      <c r="AK15">
        <v>49.672784</v>
      </c>
      <c r="AL15">
        <v>80.861255999999997</v>
      </c>
      <c r="AM15">
        <v>0</v>
      </c>
      <c r="AN15">
        <v>0</v>
      </c>
      <c r="AO15">
        <v>29.835854999999999</v>
      </c>
      <c r="AP15">
        <v>6.8094760000000001</v>
      </c>
      <c r="AQ15">
        <v>0</v>
      </c>
      <c r="AR15">
        <v>48.015720000000002</v>
      </c>
      <c r="AS15">
        <v>30.828821000000001</v>
      </c>
      <c r="AT15">
        <v>12.344137999999999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68.740000000000009</v>
      </c>
      <c r="BA15">
        <f t="shared" si="1"/>
        <v>2107.7960949999997</v>
      </c>
      <c r="BD15">
        <v>22.46</v>
      </c>
      <c r="BE15">
        <v>3.6</v>
      </c>
      <c r="BF15">
        <v>1.02</v>
      </c>
      <c r="BG15">
        <v>1.69</v>
      </c>
      <c r="BH15">
        <v>5.27</v>
      </c>
      <c r="BI15">
        <v>4.53</v>
      </c>
      <c r="BJ15">
        <v>1.5</v>
      </c>
      <c r="BK15">
        <v>3.03</v>
      </c>
      <c r="BL15">
        <v>3.15</v>
      </c>
      <c r="BM15">
        <v>1.56</v>
      </c>
      <c r="BN15">
        <v>0.49</v>
      </c>
      <c r="BO15">
        <v>14.02</v>
      </c>
      <c r="BP15">
        <v>0</v>
      </c>
      <c r="BQ15">
        <v>4.1100000000000003</v>
      </c>
      <c r="BR15">
        <v>1.88</v>
      </c>
      <c r="BS15">
        <v>0.43</v>
      </c>
      <c r="BT15">
        <v>0</v>
      </c>
      <c r="BU15">
        <v>0</v>
      </c>
      <c r="BV15">
        <v>0</v>
      </c>
      <c r="BW15">
        <f t="shared" si="2"/>
        <v>68.740000000000009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1.9330000000000001</v>
      </c>
      <c r="K16">
        <v>363.569142</v>
      </c>
      <c r="L16">
        <v>333.42406199999999</v>
      </c>
      <c r="M16">
        <v>88.918000000000006</v>
      </c>
      <c r="N16">
        <v>114.167812</v>
      </c>
      <c r="O16">
        <v>119.52282700000001</v>
      </c>
      <c r="P16">
        <v>134.64311499999999</v>
      </c>
      <c r="Q16">
        <v>10.035159999999999</v>
      </c>
      <c r="R16">
        <v>19.968202000000002</v>
      </c>
      <c r="S16">
        <v>12.063518999999999</v>
      </c>
      <c r="T16">
        <v>0</v>
      </c>
      <c r="U16">
        <v>404.74120499999998</v>
      </c>
      <c r="V16">
        <v>0</v>
      </c>
      <c r="W16">
        <v>4.8324999999999996</v>
      </c>
      <c r="X16">
        <v>38.804974999999999</v>
      </c>
      <c r="Y16">
        <v>0</v>
      </c>
      <c r="Z16">
        <v>0</v>
      </c>
      <c r="AA16">
        <v>0</v>
      </c>
      <c r="AB16">
        <v>3.8650340000000001</v>
      </c>
      <c r="AC16">
        <v>0</v>
      </c>
      <c r="AD16">
        <v>17.619102000000002</v>
      </c>
      <c r="AE16">
        <v>47.780431</v>
      </c>
      <c r="AF16">
        <v>8.5767209999999992</v>
      </c>
      <c r="AG16">
        <v>19.612217999999999</v>
      </c>
      <c r="AH16">
        <v>47.411270999999999</v>
      </c>
      <c r="AI16">
        <v>0</v>
      </c>
      <c r="AJ16">
        <v>0</v>
      </c>
      <c r="AK16">
        <v>49.672784</v>
      </c>
      <c r="AL16">
        <v>80.861255999999997</v>
      </c>
      <c r="AM16">
        <v>0</v>
      </c>
      <c r="AN16">
        <v>0</v>
      </c>
      <c r="AO16">
        <v>29.835854999999999</v>
      </c>
      <c r="AP16">
        <v>6.8094760000000001</v>
      </c>
      <c r="AQ16">
        <v>0</v>
      </c>
      <c r="AR16">
        <v>48.015720000000002</v>
      </c>
      <c r="AS16">
        <v>30.828821000000001</v>
      </c>
      <c r="AT16">
        <v>12.344137999999999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68.740000000000009</v>
      </c>
      <c r="BA16">
        <f t="shared" si="1"/>
        <v>2118.5963460000003</v>
      </c>
      <c r="BD16">
        <v>22.46</v>
      </c>
      <c r="BE16">
        <v>3.6</v>
      </c>
      <c r="BF16">
        <v>1.02</v>
      </c>
      <c r="BG16">
        <v>1.69</v>
      </c>
      <c r="BH16">
        <v>5.27</v>
      </c>
      <c r="BI16">
        <v>4.53</v>
      </c>
      <c r="BJ16">
        <v>1.5</v>
      </c>
      <c r="BK16">
        <v>3.03</v>
      </c>
      <c r="BL16">
        <v>3.15</v>
      </c>
      <c r="BM16">
        <v>1.56</v>
      </c>
      <c r="BN16">
        <v>0.49</v>
      </c>
      <c r="BO16">
        <v>14.02</v>
      </c>
      <c r="BP16">
        <v>0</v>
      </c>
      <c r="BQ16">
        <v>4.1100000000000003</v>
      </c>
      <c r="BR16">
        <v>1.88</v>
      </c>
      <c r="BS16">
        <v>0.43</v>
      </c>
      <c r="BT16">
        <v>0</v>
      </c>
      <c r="BU16">
        <v>0</v>
      </c>
      <c r="BV16">
        <v>0</v>
      </c>
      <c r="BW16">
        <f t="shared" si="2"/>
        <v>68.740000000000009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1.9330000000000001</v>
      </c>
      <c r="K17">
        <v>363.569142</v>
      </c>
      <c r="L17">
        <v>328.61</v>
      </c>
      <c r="M17">
        <v>61.107542000000002</v>
      </c>
      <c r="N17">
        <v>114.167812</v>
      </c>
      <c r="O17">
        <v>119.52282700000001</v>
      </c>
      <c r="P17">
        <v>113.83659299999999</v>
      </c>
      <c r="Q17">
        <v>10.035159999999999</v>
      </c>
      <c r="R17">
        <v>19.968202000000002</v>
      </c>
      <c r="S17">
        <v>12.063518999999999</v>
      </c>
      <c r="T17">
        <v>0</v>
      </c>
      <c r="U17">
        <v>404.74120499999998</v>
      </c>
      <c r="V17">
        <v>0</v>
      </c>
      <c r="W17">
        <v>4.8324999999999996</v>
      </c>
      <c r="X17">
        <v>59.517069999999997</v>
      </c>
      <c r="Y17">
        <v>0</v>
      </c>
      <c r="Z17">
        <v>6.3342479999999997</v>
      </c>
      <c r="AA17">
        <v>12.980095</v>
      </c>
      <c r="AB17">
        <v>3.8650340000000001</v>
      </c>
      <c r="AC17">
        <v>0</v>
      </c>
      <c r="AD17">
        <v>26.428653000000001</v>
      </c>
      <c r="AE17">
        <v>47.780431</v>
      </c>
      <c r="AF17">
        <v>8.5767209999999992</v>
      </c>
      <c r="AG17">
        <v>19.612217999999999</v>
      </c>
      <c r="AH17">
        <v>54.916530000000002</v>
      </c>
      <c r="AI17">
        <v>0</v>
      </c>
      <c r="AJ17">
        <v>0</v>
      </c>
      <c r="AK17">
        <v>49.672784</v>
      </c>
      <c r="AL17">
        <v>47.169066000000001</v>
      </c>
      <c r="AM17">
        <v>0</v>
      </c>
      <c r="AN17">
        <v>0</v>
      </c>
      <c r="AO17">
        <v>25.573589999999999</v>
      </c>
      <c r="AP17">
        <v>6.8094760000000001</v>
      </c>
      <c r="AQ17">
        <v>0</v>
      </c>
      <c r="AR17">
        <v>48.015720000000002</v>
      </c>
      <c r="AS17">
        <v>30.828821000000001</v>
      </c>
      <c r="AT17">
        <v>12.344137999999999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68.830000000000013</v>
      </c>
      <c r="BA17">
        <f t="shared" si="1"/>
        <v>2083.6420969999995</v>
      </c>
      <c r="BD17">
        <v>22.46</v>
      </c>
      <c r="BE17">
        <v>3.6</v>
      </c>
      <c r="BF17">
        <v>1.02</v>
      </c>
      <c r="BG17">
        <v>1.69</v>
      </c>
      <c r="BH17">
        <v>5.27</v>
      </c>
      <c r="BI17">
        <v>4.53</v>
      </c>
      <c r="BJ17">
        <v>1.5</v>
      </c>
      <c r="BK17">
        <v>3.03</v>
      </c>
      <c r="BL17">
        <v>3.15</v>
      </c>
      <c r="BM17">
        <v>1.56</v>
      </c>
      <c r="BN17">
        <v>0.49</v>
      </c>
      <c r="BO17">
        <v>14.11</v>
      </c>
      <c r="BP17">
        <v>0</v>
      </c>
      <c r="BQ17">
        <v>4.1100000000000003</v>
      </c>
      <c r="BR17">
        <v>1.88</v>
      </c>
      <c r="BS17">
        <v>0.43</v>
      </c>
      <c r="BT17">
        <v>0</v>
      </c>
      <c r="BU17">
        <v>0</v>
      </c>
      <c r="BV17">
        <v>0</v>
      </c>
      <c r="BW17">
        <f t="shared" si="2"/>
        <v>68.830000000000013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1.9330000000000001</v>
      </c>
      <c r="K18">
        <v>363.569142</v>
      </c>
      <c r="L18">
        <v>328.61</v>
      </c>
      <c r="M18">
        <v>58.208041999999999</v>
      </c>
      <c r="N18">
        <v>114.167812</v>
      </c>
      <c r="O18">
        <v>119.52282700000001</v>
      </c>
      <c r="P18">
        <v>113.83659299999999</v>
      </c>
      <c r="Q18">
        <v>10.035159999999999</v>
      </c>
      <c r="R18">
        <v>19.968202000000002</v>
      </c>
      <c r="S18">
        <v>12.063518999999999</v>
      </c>
      <c r="T18">
        <v>0</v>
      </c>
      <c r="U18">
        <v>404.74120499999998</v>
      </c>
      <c r="V18">
        <v>0</v>
      </c>
      <c r="W18">
        <v>4.8324999999999996</v>
      </c>
      <c r="X18">
        <v>59.517069999999997</v>
      </c>
      <c r="Y18">
        <v>0</v>
      </c>
      <c r="Z18">
        <v>6.3342479999999997</v>
      </c>
      <c r="AA18">
        <v>12.980095</v>
      </c>
      <c r="AB18">
        <v>3.8650340000000001</v>
      </c>
      <c r="AC18">
        <v>0</v>
      </c>
      <c r="AD18">
        <v>26.428653000000001</v>
      </c>
      <c r="AE18">
        <v>47.780431</v>
      </c>
      <c r="AF18">
        <v>8.5767209999999992</v>
      </c>
      <c r="AG18">
        <v>19.612217999999999</v>
      </c>
      <c r="AH18">
        <v>67.821915000000004</v>
      </c>
      <c r="AI18">
        <v>0</v>
      </c>
      <c r="AJ18">
        <v>0</v>
      </c>
      <c r="AK18">
        <v>49.672784</v>
      </c>
      <c r="AL18">
        <v>47.169066000000001</v>
      </c>
      <c r="AM18">
        <v>0</v>
      </c>
      <c r="AN18">
        <v>0</v>
      </c>
      <c r="AO18">
        <v>25.573589999999999</v>
      </c>
      <c r="AP18">
        <v>6.8094760000000001</v>
      </c>
      <c r="AQ18">
        <v>0</v>
      </c>
      <c r="AR18">
        <v>48.015720000000002</v>
      </c>
      <c r="AS18">
        <v>30.828821000000001</v>
      </c>
      <c r="AT18">
        <v>12.344137999999999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68.830000000000013</v>
      </c>
      <c r="BA18">
        <f t="shared" si="1"/>
        <v>2093.6479819999995</v>
      </c>
      <c r="BD18">
        <v>22.46</v>
      </c>
      <c r="BE18">
        <v>3.6</v>
      </c>
      <c r="BF18">
        <v>1.02</v>
      </c>
      <c r="BG18">
        <v>1.69</v>
      </c>
      <c r="BH18">
        <v>5.27</v>
      </c>
      <c r="BI18">
        <v>4.53</v>
      </c>
      <c r="BJ18">
        <v>1.5</v>
      </c>
      <c r="BK18">
        <v>3.03</v>
      </c>
      <c r="BL18">
        <v>3.15</v>
      </c>
      <c r="BM18">
        <v>1.56</v>
      </c>
      <c r="BN18">
        <v>0.49</v>
      </c>
      <c r="BO18">
        <v>14.11</v>
      </c>
      <c r="BP18">
        <v>0</v>
      </c>
      <c r="BQ18">
        <v>4.1100000000000003</v>
      </c>
      <c r="BR18">
        <v>1.88</v>
      </c>
      <c r="BS18">
        <v>0.43</v>
      </c>
      <c r="BT18">
        <v>0</v>
      </c>
      <c r="BU18">
        <v>0</v>
      </c>
      <c r="BV18">
        <v>0</v>
      </c>
      <c r="BW18">
        <f t="shared" si="2"/>
        <v>68.830000000000013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1.9330000000000001</v>
      </c>
      <c r="K19">
        <v>363.569142</v>
      </c>
      <c r="L19">
        <v>354.55082499999997</v>
      </c>
      <c r="M19">
        <v>88.918000000000006</v>
      </c>
      <c r="N19">
        <v>114.167812</v>
      </c>
      <c r="O19">
        <v>119.52282700000001</v>
      </c>
      <c r="P19">
        <v>126.401093</v>
      </c>
      <c r="Q19">
        <v>10.035159999999999</v>
      </c>
      <c r="R19">
        <v>19.968202000000002</v>
      </c>
      <c r="S19">
        <v>12.063518999999999</v>
      </c>
      <c r="T19">
        <v>0</v>
      </c>
      <c r="U19">
        <v>404.74120499999998</v>
      </c>
      <c r="V19">
        <v>0</v>
      </c>
      <c r="W19">
        <v>4.8324999999999996</v>
      </c>
      <c r="X19">
        <v>59.517069999999997</v>
      </c>
      <c r="Y19">
        <v>0</v>
      </c>
      <c r="Z19">
        <v>12.668495</v>
      </c>
      <c r="AA19">
        <v>12.980095</v>
      </c>
      <c r="AB19">
        <v>3.8650340000000001</v>
      </c>
      <c r="AC19">
        <v>9.3536319999999993</v>
      </c>
      <c r="AD19">
        <v>26.428653000000001</v>
      </c>
      <c r="AE19">
        <v>47.780431</v>
      </c>
      <c r="AF19">
        <v>8.5767209999999992</v>
      </c>
      <c r="AG19">
        <v>19.612217999999999</v>
      </c>
      <c r="AH19">
        <v>67.821915000000004</v>
      </c>
      <c r="AI19">
        <v>0</v>
      </c>
      <c r="AJ19">
        <v>0</v>
      </c>
      <c r="AK19">
        <v>49.672784</v>
      </c>
      <c r="AL19">
        <v>47.169066000000001</v>
      </c>
      <c r="AM19">
        <v>0</v>
      </c>
      <c r="AN19">
        <v>0</v>
      </c>
      <c r="AO19">
        <v>25.573589999999999</v>
      </c>
      <c r="AP19">
        <v>12.257056</v>
      </c>
      <c r="AQ19">
        <v>0</v>
      </c>
      <c r="AR19">
        <v>48.015720000000002</v>
      </c>
      <c r="AS19">
        <v>30.828821000000001</v>
      </c>
      <c r="AT19">
        <v>12.344137999999999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68.830000000000013</v>
      </c>
      <c r="BA19">
        <f t="shared" si="1"/>
        <v>2183.9987239999996</v>
      </c>
      <c r="BD19">
        <v>22.46</v>
      </c>
      <c r="BE19">
        <v>3.6</v>
      </c>
      <c r="BF19">
        <v>1.02</v>
      </c>
      <c r="BG19">
        <v>1.69</v>
      </c>
      <c r="BH19">
        <v>5.27</v>
      </c>
      <c r="BI19">
        <v>4.53</v>
      </c>
      <c r="BJ19">
        <v>1.5</v>
      </c>
      <c r="BK19">
        <v>3.03</v>
      </c>
      <c r="BL19">
        <v>3.15</v>
      </c>
      <c r="BM19">
        <v>1.56</v>
      </c>
      <c r="BN19">
        <v>0.49</v>
      </c>
      <c r="BO19">
        <v>14.11</v>
      </c>
      <c r="BP19">
        <v>0</v>
      </c>
      <c r="BQ19">
        <v>4.1100000000000003</v>
      </c>
      <c r="BR19">
        <v>1.88</v>
      </c>
      <c r="BS19">
        <v>0.43</v>
      </c>
      <c r="BT19">
        <v>0</v>
      </c>
      <c r="BU19">
        <v>0</v>
      </c>
      <c r="BV19">
        <v>0</v>
      </c>
      <c r="BW19">
        <f t="shared" si="2"/>
        <v>68.830000000000013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1.9330000000000001</v>
      </c>
      <c r="K20">
        <v>363.569142</v>
      </c>
      <c r="L20">
        <v>354.55082499999997</v>
      </c>
      <c r="M20">
        <v>83.337041999999997</v>
      </c>
      <c r="N20">
        <v>114.167812</v>
      </c>
      <c r="O20">
        <v>119.52282700000001</v>
      </c>
      <c r="P20">
        <v>113.83659299999999</v>
      </c>
      <c r="Q20">
        <v>10.035159999999999</v>
      </c>
      <c r="R20">
        <v>19.968202000000002</v>
      </c>
      <c r="S20">
        <v>12.063518999999999</v>
      </c>
      <c r="T20">
        <v>0</v>
      </c>
      <c r="U20">
        <v>404.74120499999998</v>
      </c>
      <c r="V20">
        <v>0</v>
      </c>
      <c r="W20">
        <v>4.8324999999999996</v>
      </c>
      <c r="X20">
        <v>59.517069999999997</v>
      </c>
      <c r="Y20">
        <v>0</v>
      </c>
      <c r="Z20">
        <v>12.668495</v>
      </c>
      <c r="AA20">
        <v>27.105492000000002</v>
      </c>
      <c r="AB20">
        <v>12.625776</v>
      </c>
      <c r="AC20">
        <v>18.707265</v>
      </c>
      <c r="AD20">
        <v>26.428653000000001</v>
      </c>
      <c r="AE20">
        <v>47.780431</v>
      </c>
      <c r="AF20">
        <v>8.5767209999999992</v>
      </c>
      <c r="AG20">
        <v>19.612217999999999</v>
      </c>
      <c r="AH20">
        <v>90.429219000000003</v>
      </c>
      <c r="AI20">
        <v>0</v>
      </c>
      <c r="AJ20">
        <v>0</v>
      </c>
      <c r="AK20">
        <v>49.672784</v>
      </c>
      <c r="AL20">
        <v>47.169066000000001</v>
      </c>
      <c r="AM20">
        <v>0</v>
      </c>
      <c r="AN20">
        <v>0</v>
      </c>
      <c r="AO20">
        <v>25.573589999999999</v>
      </c>
      <c r="AP20">
        <v>12.257056</v>
      </c>
      <c r="AQ20">
        <v>7.1849610000000004</v>
      </c>
      <c r="AR20">
        <v>48.015720000000002</v>
      </c>
      <c r="AS20">
        <v>30.828821000000001</v>
      </c>
      <c r="AT20">
        <v>12.344137999999999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68.830000000000013</v>
      </c>
      <c r="BA20">
        <f t="shared" si="1"/>
        <v>2227.8853029999996</v>
      </c>
      <c r="BD20">
        <v>22.46</v>
      </c>
      <c r="BE20">
        <v>3.6</v>
      </c>
      <c r="BF20">
        <v>1.02</v>
      </c>
      <c r="BG20">
        <v>1.69</v>
      </c>
      <c r="BH20">
        <v>5.27</v>
      </c>
      <c r="BI20">
        <v>4.53</v>
      </c>
      <c r="BJ20">
        <v>1.5</v>
      </c>
      <c r="BK20">
        <v>3.03</v>
      </c>
      <c r="BL20">
        <v>3.15</v>
      </c>
      <c r="BM20">
        <v>1.56</v>
      </c>
      <c r="BN20">
        <v>0.49</v>
      </c>
      <c r="BO20">
        <v>14.11</v>
      </c>
      <c r="BP20">
        <v>0</v>
      </c>
      <c r="BQ20">
        <v>4.1100000000000003</v>
      </c>
      <c r="BR20">
        <v>1.88</v>
      </c>
      <c r="BS20">
        <v>0.43</v>
      </c>
      <c r="BT20">
        <v>0</v>
      </c>
      <c r="BU20">
        <v>0</v>
      </c>
      <c r="BV20">
        <v>0</v>
      </c>
      <c r="BW20">
        <f t="shared" si="2"/>
        <v>68.830000000000013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1.9330000000000001</v>
      </c>
      <c r="K21">
        <v>363.569142</v>
      </c>
      <c r="L21">
        <v>354.55082499999997</v>
      </c>
      <c r="M21">
        <v>75.387</v>
      </c>
      <c r="N21">
        <v>114.167812</v>
      </c>
      <c r="O21">
        <v>119.52282700000001</v>
      </c>
      <c r="P21">
        <v>113.83659299999999</v>
      </c>
      <c r="Q21">
        <v>10.035159999999999</v>
      </c>
      <c r="R21">
        <v>19.968202000000002</v>
      </c>
      <c r="S21">
        <v>12.063518999999999</v>
      </c>
      <c r="T21">
        <v>0</v>
      </c>
      <c r="U21">
        <v>404.74120499999998</v>
      </c>
      <c r="V21">
        <v>0</v>
      </c>
      <c r="W21">
        <v>4.8324999999999996</v>
      </c>
      <c r="X21">
        <v>44.362349999999999</v>
      </c>
      <c r="Y21">
        <v>0</v>
      </c>
      <c r="Z21">
        <v>12.668495</v>
      </c>
      <c r="AA21">
        <v>27.105492000000002</v>
      </c>
      <c r="AB21">
        <v>25.457687</v>
      </c>
      <c r="AC21">
        <v>18.707265</v>
      </c>
      <c r="AD21">
        <v>26.428653000000001</v>
      </c>
      <c r="AE21">
        <v>47.780431</v>
      </c>
      <c r="AF21">
        <v>8.5767209999999992</v>
      </c>
      <c r="AG21">
        <v>19.612217999999999</v>
      </c>
      <c r="AH21">
        <v>113.036524</v>
      </c>
      <c r="AI21">
        <v>0</v>
      </c>
      <c r="AJ21">
        <v>0</v>
      </c>
      <c r="AK21">
        <v>49.672784</v>
      </c>
      <c r="AL21">
        <v>47.169066000000001</v>
      </c>
      <c r="AM21">
        <v>0</v>
      </c>
      <c r="AN21">
        <v>0</v>
      </c>
      <c r="AO21">
        <v>27.846798</v>
      </c>
      <c r="AP21">
        <v>7.4285189999999997</v>
      </c>
      <c r="AQ21">
        <v>7.1849610000000004</v>
      </c>
      <c r="AR21">
        <v>48.015720000000002</v>
      </c>
      <c r="AS21">
        <v>30.828821000000001</v>
      </c>
      <c r="AT21">
        <v>12.344137999999999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68.830000000000013</v>
      </c>
      <c r="BA21">
        <f t="shared" si="1"/>
        <v>2237.6644279999996</v>
      </c>
      <c r="BD21">
        <v>22.46</v>
      </c>
      <c r="BE21">
        <v>3.6</v>
      </c>
      <c r="BF21">
        <v>1.02</v>
      </c>
      <c r="BG21">
        <v>1.69</v>
      </c>
      <c r="BH21">
        <v>5.27</v>
      </c>
      <c r="BI21">
        <v>4.53</v>
      </c>
      <c r="BJ21">
        <v>1.5</v>
      </c>
      <c r="BK21">
        <v>3.03</v>
      </c>
      <c r="BL21">
        <v>3.15</v>
      </c>
      <c r="BM21">
        <v>1.56</v>
      </c>
      <c r="BN21">
        <v>0.49</v>
      </c>
      <c r="BO21">
        <v>14.11</v>
      </c>
      <c r="BP21">
        <v>0</v>
      </c>
      <c r="BQ21">
        <v>4.1100000000000003</v>
      </c>
      <c r="BR21">
        <v>1.88</v>
      </c>
      <c r="BS21">
        <v>0.43</v>
      </c>
      <c r="BT21">
        <v>0</v>
      </c>
      <c r="BU21">
        <v>0</v>
      </c>
      <c r="BV21">
        <v>0</v>
      </c>
      <c r="BW21">
        <f t="shared" si="2"/>
        <v>68.830000000000013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1.9330000000000001</v>
      </c>
      <c r="K22">
        <v>363.569142</v>
      </c>
      <c r="L22">
        <v>354.55082499999997</v>
      </c>
      <c r="M22">
        <v>75.387</v>
      </c>
      <c r="N22">
        <v>114.167812</v>
      </c>
      <c r="O22">
        <v>119.52282700000001</v>
      </c>
      <c r="P22">
        <v>113.83659299999999</v>
      </c>
      <c r="Q22">
        <v>10.035159999999999</v>
      </c>
      <c r="R22">
        <v>19.968202000000002</v>
      </c>
      <c r="S22">
        <v>12.063518999999999</v>
      </c>
      <c r="T22">
        <v>0</v>
      </c>
      <c r="U22">
        <v>404.74120499999998</v>
      </c>
      <c r="V22">
        <v>0</v>
      </c>
      <c r="W22">
        <v>4.8324999999999996</v>
      </c>
      <c r="X22">
        <v>44.362349999999999</v>
      </c>
      <c r="Y22">
        <v>0</v>
      </c>
      <c r="Z22">
        <v>12.668495</v>
      </c>
      <c r="AA22">
        <v>27.105492000000002</v>
      </c>
      <c r="AB22">
        <v>25.457687</v>
      </c>
      <c r="AC22">
        <v>18.707265</v>
      </c>
      <c r="AD22">
        <v>26.428653000000001</v>
      </c>
      <c r="AE22">
        <v>47.780431</v>
      </c>
      <c r="AF22">
        <v>8.5767209999999992</v>
      </c>
      <c r="AG22">
        <v>19.612217999999999</v>
      </c>
      <c r="AH22">
        <v>128.13856999999999</v>
      </c>
      <c r="AI22">
        <v>0</v>
      </c>
      <c r="AJ22">
        <v>0</v>
      </c>
      <c r="AK22">
        <v>49.672784</v>
      </c>
      <c r="AL22">
        <v>47.169066000000001</v>
      </c>
      <c r="AM22">
        <v>0</v>
      </c>
      <c r="AN22">
        <v>0</v>
      </c>
      <c r="AO22">
        <v>27.846798</v>
      </c>
      <c r="AP22">
        <v>7.4285189999999997</v>
      </c>
      <c r="AQ22">
        <v>14.369922000000001</v>
      </c>
      <c r="AR22">
        <v>48.015720000000002</v>
      </c>
      <c r="AS22">
        <v>30.828821000000001</v>
      </c>
      <c r="AT22">
        <v>12.344137999999999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68.830000000000013</v>
      </c>
      <c r="BA22">
        <f t="shared" si="1"/>
        <v>2259.9514349999999</v>
      </c>
      <c r="BD22">
        <v>22.46</v>
      </c>
      <c r="BE22">
        <v>3.6</v>
      </c>
      <c r="BF22">
        <v>1.02</v>
      </c>
      <c r="BG22">
        <v>1.69</v>
      </c>
      <c r="BH22">
        <v>5.27</v>
      </c>
      <c r="BI22">
        <v>4.53</v>
      </c>
      <c r="BJ22">
        <v>1.5</v>
      </c>
      <c r="BK22">
        <v>3.03</v>
      </c>
      <c r="BL22">
        <v>3.15</v>
      </c>
      <c r="BM22">
        <v>1.56</v>
      </c>
      <c r="BN22">
        <v>0.49</v>
      </c>
      <c r="BO22">
        <v>14.11</v>
      </c>
      <c r="BP22">
        <v>0</v>
      </c>
      <c r="BQ22">
        <v>4.1100000000000003</v>
      </c>
      <c r="BR22">
        <v>1.88</v>
      </c>
      <c r="BS22">
        <v>0.43</v>
      </c>
      <c r="BT22">
        <v>0</v>
      </c>
      <c r="BU22">
        <v>0</v>
      </c>
      <c r="BV22">
        <v>0</v>
      </c>
      <c r="BW22">
        <f t="shared" si="2"/>
        <v>68.830000000000013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1.9330000000000001</v>
      </c>
      <c r="K23">
        <v>363.569142</v>
      </c>
      <c r="L23">
        <v>354.55082499999997</v>
      </c>
      <c r="M23">
        <v>75.387</v>
      </c>
      <c r="N23">
        <v>114.167812</v>
      </c>
      <c r="O23">
        <v>119.52282700000001</v>
      </c>
      <c r="P23">
        <v>113.83659299999999</v>
      </c>
      <c r="Q23">
        <v>10.035159999999999</v>
      </c>
      <c r="R23">
        <v>4.8324999999999996</v>
      </c>
      <c r="S23">
        <v>12.063518999999999</v>
      </c>
      <c r="T23">
        <v>0</v>
      </c>
      <c r="U23">
        <v>404.74120499999998</v>
      </c>
      <c r="V23">
        <v>0</v>
      </c>
      <c r="W23">
        <v>4.8324999999999996</v>
      </c>
      <c r="X23">
        <v>58.328274999999998</v>
      </c>
      <c r="Y23">
        <v>0</v>
      </c>
      <c r="Z23">
        <v>12.668495</v>
      </c>
      <c r="AA23">
        <v>27.105492000000002</v>
      </c>
      <c r="AB23">
        <v>25.457687</v>
      </c>
      <c r="AC23">
        <v>18.707265</v>
      </c>
      <c r="AD23">
        <v>26.428653000000001</v>
      </c>
      <c r="AE23">
        <v>47.780431</v>
      </c>
      <c r="AF23">
        <v>8.5767209999999992</v>
      </c>
      <c r="AG23">
        <v>19.612217999999999</v>
      </c>
      <c r="AH23">
        <v>128.13856999999999</v>
      </c>
      <c r="AI23">
        <v>0</v>
      </c>
      <c r="AJ23">
        <v>0</v>
      </c>
      <c r="AK23">
        <v>49.672784</v>
      </c>
      <c r="AL23">
        <v>47.169066000000001</v>
      </c>
      <c r="AM23">
        <v>0</v>
      </c>
      <c r="AN23">
        <v>0</v>
      </c>
      <c r="AO23">
        <v>27.846798</v>
      </c>
      <c r="AP23">
        <v>7.4285189999999997</v>
      </c>
      <c r="AQ23">
        <v>21.554883</v>
      </c>
      <c r="AR23">
        <v>48.015720000000002</v>
      </c>
      <c r="AS23">
        <v>30.828821000000001</v>
      </c>
      <c r="AT23">
        <v>12.344137999999999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68.830000000000013</v>
      </c>
      <c r="BA23">
        <f t="shared" si="1"/>
        <v>2265.9666189999998</v>
      </c>
      <c r="BD23">
        <v>22.46</v>
      </c>
      <c r="BE23">
        <v>3.6</v>
      </c>
      <c r="BF23">
        <v>1.02</v>
      </c>
      <c r="BG23">
        <v>1.69</v>
      </c>
      <c r="BH23">
        <v>5.27</v>
      </c>
      <c r="BI23">
        <v>4.53</v>
      </c>
      <c r="BJ23">
        <v>1.5</v>
      </c>
      <c r="BK23">
        <v>3.03</v>
      </c>
      <c r="BL23">
        <v>3.15</v>
      </c>
      <c r="BM23">
        <v>1.56</v>
      </c>
      <c r="BN23">
        <v>0.49</v>
      </c>
      <c r="BO23">
        <v>14.11</v>
      </c>
      <c r="BP23">
        <v>0</v>
      </c>
      <c r="BQ23">
        <v>4.1100000000000003</v>
      </c>
      <c r="BR23">
        <v>1.88</v>
      </c>
      <c r="BS23">
        <v>0.43</v>
      </c>
      <c r="BT23">
        <v>0</v>
      </c>
      <c r="BU23">
        <v>0</v>
      </c>
      <c r="BV23">
        <v>0</v>
      </c>
      <c r="BW23">
        <f t="shared" si="2"/>
        <v>68.830000000000013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1.9330000000000001</v>
      </c>
      <c r="K24">
        <v>363.569142</v>
      </c>
      <c r="L24">
        <v>355.626778</v>
      </c>
      <c r="M24">
        <v>75.387</v>
      </c>
      <c r="N24">
        <v>114.167812</v>
      </c>
      <c r="O24">
        <v>119.52282700000001</v>
      </c>
      <c r="P24">
        <v>123.501593</v>
      </c>
      <c r="Q24">
        <v>10.384206000000001</v>
      </c>
      <c r="R24">
        <v>10.406402</v>
      </c>
      <c r="S24">
        <v>12.634168000000001</v>
      </c>
      <c r="T24">
        <v>0</v>
      </c>
      <c r="U24">
        <v>404.74120499999998</v>
      </c>
      <c r="V24">
        <v>5.0890089999999999</v>
      </c>
      <c r="W24">
        <v>4.8324999999999996</v>
      </c>
      <c r="X24">
        <v>58.328274999999998</v>
      </c>
      <c r="Y24">
        <v>0</v>
      </c>
      <c r="Z24">
        <v>12.668495</v>
      </c>
      <c r="AA24">
        <v>27.105492000000002</v>
      </c>
      <c r="AB24">
        <v>25.457687</v>
      </c>
      <c r="AC24">
        <v>28.089203999999999</v>
      </c>
      <c r="AD24">
        <v>26.428653000000001</v>
      </c>
      <c r="AE24">
        <v>47.780431</v>
      </c>
      <c r="AF24">
        <v>8.5767209999999992</v>
      </c>
      <c r="AG24">
        <v>19.612217999999999</v>
      </c>
      <c r="AH24">
        <v>128.13856999999999</v>
      </c>
      <c r="AI24">
        <v>0</v>
      </c>
      <c r="AJ24">
        <v>0</v>
      </c>
      <c r="AK24">
        <v>49.672784</v>
      </c>
      <c r="AL24">
        <v>47.169066000000001</v>
      </c>
      <c r="AM24">
        <v>0</v>
      </c>
      <c r="AN24">
        <v>0</v>
      </c>
      <c r="AO24">
        <v>27.846798</v>
      </c>
      <c r="AP24">
        <v>7.4285189999999997</v>
      </c>
      <c r="AQ24">
        <v>21.554883</v>
      </c>
      <c r="AR24">
        <v>48.015720000000002</v>
      </c>
      <c r="AS24">
        <v>30.828821000000001</v>
      </c>
      <c r="AT24">
        <v>12.344137999999999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68.830000000000013</v>
      </c>
      <c r="BA24">
        <f t="shared" si="1"/>
        <v>2297.6721170000001</v>
      </c>
      <c r="BD24">
        <v>22.46</v>
      </c>
      <c r="BE24">
        <v>3.6</v>
      </c>
      <c r="BF24">
        <v>1.02</v>
      </c>
      <c r="BG24">
        <v>1.69</v>
      </c>
      <c r="BH24">
        <v>5.27</v>
      </c>
      <c r="BI24">
        <v>4.53</v>
      </c>
      <c r="BJ24">
        <v>1.5</v>
      </c>
      <c r="BK24">
        <v>3.03</v>
      </c>
      <c r="BL24">
        <v>3.15</v>
      </c>
      <c r="BM24">
        <v>1.56</v>
      </c>
      <c r="BN24">
        <v>0.49</v>
      </c>
      <c r="BO24">
        <v>14.11</v>
      </c>
      <c r="BP24">
        <v>0</v>
      </c>
      <c r="BQ24">
        <v>4.1100000000000003</v>
      </c>
      <c r="BR24">
        <v>1.88</v>
      </c>
      <c r="BS24">
        <v>0.43</v>
      </c>
      <c r="BT24">
        <v>0</v>
      </c>
      <c r="BU24">
        <v>0</v>
      </c>
      <c r="BV24">
        <v>0</v>
      </c>
      <c r="BW24">
        <f t="shared" si="2"/>
        <v>68.830000000000013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1.9330000000000001</v>
      </c>
      <c r="K25">
        <v>363.569142</v>
      </c>
      <c r="L25">
        <v>355.626778</v>
      </c>
      <c r="M25">
        <v>82.152500000000003</v>
      </c>
      <c r="N25">
        <v>114.167812</v>
      </c>
      <c r="O25">
        <v>119.52282700000001</v>
      </c>
      <c r="P25">
        <v>132.20009300000001</v>
      </c>
      <c r="Q25">
        <v>10.384206000000001</v>
      </c>
      <c r="R25">
        <v>10.406402</v>
      </c>
      <c r="S25">
        <v>12.634168000000001</v>
      </c>
      <c r="T25">
        <v>0</v>
      </c>
      <c r="U25">
        <v>404.74120499999998</v>
      </c>
      <c r="V25">
        <v>5.0890089999999999</v>
      </c>
      <c r="W25">
        <v>4.8324999999999996</v>
      </c>
      <c r="X25">
        <v>58.328274999999998</v>
      </c>
      <c r="Y25">
        <v>0</v>
      </c>
      <c r="Z25">
        <v>12.668495</v>
      </c>
      <c r="AA25">
        <v>27.105492000000002</v>
      </c>
      <c r="AB25">
        <v>25.457687</v>
      </c>
      <c r="AC25">
        <v>28.089203999999999</v>
      </c>
      <c r="AD25">
        <v>26.428653000000001</v>
      </c>
      <c r="AE25">
        <v>47.780431</v>
      </c>
      <c r="AF25">
        <v>8.5767209999999992</v>
      </c>
      <c r="AG25">
        <v>19.612217999999999</v>
      </c>
      <c r="AH25">
        <v>128.13856999999999</v>
      </c>
      <c r="AI25">
        <v>0</v>
      </c>
      <c r="AJ25">
        <v>0</v>
      </c>
      <c r="AK25">
        <v>49.672784</v>
      </c>
      <c r="AL25">
        <v>47.169066000000001</v>
      </c>
      <c r="AM25">
        <v>0</v>
      </c>
      <c r="AN25">
        <v>0</v>
      </c>
      <c r="AO25">
        <v>27.846798</v>
      </c>
      <c r="AP25">
        <v>12.257056</v>
      </c>
      <c r="AQ25">
        <v>21.554883</v>
      </c>
      <c r="AR25">
        <v>48.015720000000002</v>
      </c>
      <c r="AS25">
        <v>30.828821000000001</v>
      </c>
      <c r="AT25">
        <v>12.344137999999999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68.830000000000013</v>
      </c>
      <c r="BA25">
        <f t="shared" si="1"/>
        <v>2317.9646539999994</v>
      </c>
      <c r="BD25">
        <v>22.46</v>
      </c>
      <c r="BE25">
        <v>3.6</v>
      </c>
      <c r="BF25">
        <v>1.02</v>
      </c>
      <c r="BG25">
        <v>1.69</v>
      </c>
      <c r="BH25">
        <v>5.27</v>
      </c>
      <c r="BI25">
        <v>4.53</v>
      </c>
      <c r="BJ25">
        <v>1.5</v>
      </c>
      <c r="BK25">
        <v>3.03</v>
      </c>
      <c r="BL25">
        <v>3.15</v>
      </c>
      <c r="BM25">
        <v>1.56</v>
      </c>
      <c r="BN25">
        <v>0.49</v>
      </c>
      <c r="BO25">
        <v>14.11</v>
      </c>
      <c r="BP25">
        <v>0</v>
      </c>
      <c r="BQ25">
        <v>4.1100000000000003</v>
      </c>
      <c r="BR25">
        <v>1.88</v>
      </c>
      <c r="BS25">
        <v>0.43</v>
      </c>
      <c r="BT25">
        <v>0</v>
      </c>
      <c r="BU25">
        <v>0</v>
      </c>
      <c r="BV25">
        <v>0</v>
      </c>
      <c r="BW25">
        <f t="shared" si="2"/>
        <v>68.830000000000013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1.9330000000000001</v>
      </c>
      <c r="K26">
        <v>363.569142</v>
      </c>
      <c r="L26">
        <v>355.626778</v>
      </c>
      <c r="M26">
        <v>82.152500000000003</v>
      </c>
      <c r="N26">
        <v>114.167812</v>
      </c>
      <c r="O26">
        <v>119.52282700000001</v>
      </c>
      <c r="P26">
        <v>122.535093</v>
      </c>
      <c r="Q26">
        <v>10.384206000000001</v>
      </c>
      <c r="R26">
        <v>10.406402</v>
      </c>
      <c r="S26">
        <v>12.634168000000001</v>
      </c>
      <c r="T26">
        <v>0</v>
      </c>
      <c r="U26">
        <v>404.74120499999998</v>
      </c>
      <c r="V26">
        <v>5.0890089999999999</v>
      </c>
      <c r="W26">
        <v>4.8324999999999996</v>
      </c>
      <c r="X26">
        <v>58.328274999999998</v>
      </c>
      <c r="Y26">
        <v>0</v>
      </c>
      <c r="Z26">
        <v>12.668495</v>
      </c>
      <c r="AA26">
        <v>27.105492000000002</v>
      </c>
      <c r="AB26">
        <v>25.457687</v>
      </c>
      <c r="AC26">
        <v>28.089203999999999</v>
      </c>
      <c r="AD26">
        <v>26.428653000000001</v>
      </c>
      <c r="AE26">
        <v>47.780431</v>
      </c>
      <c r="AF26">
        <v>8.5767209999999992</v>
      </c>
      <c r="AG26">
        <v>19.612217999999999</v>
      </c>
      <c r="AH26">
        <v>128.13856999999999</v>
      </c>
      <c r="AI26">
        <v>0</v>
      </c>
      <c r="AJ26">
        <v>0</v>
      </c>
      <c r="AK26">
        <v>49.672784</v>
      </c>
      <c r="AL26">
        <v>47.169066000000001</v>
      </c>
      <c r="AM26">
        <v>0</v>
      </c>
      <c r="AN26">
        <v>0</v>
      </c>
      <c r="AO26">
        <v>27.846798</v>
      </c>
      <c r="AP26">
        <v>12.257056</v>
      </c>
      <c r="AQ26">
        <v>21.554883</v>
      </c>
      <c r="AR26">
        <v>48.015720000000002</v>
      </c>
      <c r="AS26">
        <v>30.828821000000001</v>
      </c>
      <c r="AT26">
        <v>12.344137999999999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68.860000000000014</v>
      </c>
      <c r="BA26">
        <f t="shared" si="1"/>
        <v>2308.3296540000001</v>
      </c>
      <c r="BD26">
        <v>22.46</v>
      </c>
      <c r="BE26">
        <v>3.6</v>
      </c>
      <c r="BF26">
        <v>1.02</v>
      </c>
      <c r="BG26">
        <v>1.69</v>
      </c>
      <c r="BH26">
        <v>5.27</v>
      </c>
      <c r="BI26">
        <v>4.53</v>
      </c>
      <c r="BJ26">
        <v>1.5</v>
      </c>
      <c r="BK26">
        <v>3.03</v>
      </c>
      <c r="BL26">
        <v>3.18</v>
      </c>
      <c r="BM26">
        <v>1.56</v>
      </c>
      <c r="BN26">
        <v>0.49</v>
      </c>
      <c r="BO26">
        <v>14.11</v>
      </c>
      <c r="BP26">
        <v>0</v>
      </c>
      <c r="BQ26">
        <v>4.1100000000000003</v>
      </c>
      <c r="BR26">
        <v>1.88</v>
      </c>
      <c r="BS26">
        <v>0.43</v>
      </c>
      <c r="BT26">
        <v>0</v>
      </c>
      <c r="BU26">
        <v>0</v>
      </c>
      <c r="BV26">
        <v>0</v>
      </c>
      <c r="BW26">
        <f t="shared" si="2"/>
        <v>68.860000000000014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1.9330000000000001</v>
      </c>
      <c r="K27">
        <v>363.569142</v>
      </c>
      <c r="L27">
        <v>355.626778</v>
      </c>
      <c r="M27">
        <v>82.152500000000003</v>
      </c>
      <c r="N27">
        <v>114.167812</v>
      </c>
      <c r="O27">
        <v>119.52282700000001</v>
      </c>
      <c r="P27">
        <v>134.64311499999999</v>
      </c>
      <c r="Q27">
        <v>10.384206000000001</v>
      </c>
      <c r="R27">
        <v>10.406402</v>
      </c>
      <c r="S27">
        <v>12.634168000000001</v>
      </c>
      <c r="T27">
        <v>0</v>
      </c>
      <c r="U27">
        <v>404.74120499999998</v>
      </c>
      <c r="V27">
        <v>5.0890089999999999</v>
      </c>
      <c r="W27">
        <v>4.8324999999999996</v>
      </c>
      <c r="X27">
        <v>58.328274999999998</v>
      </c>
      <c r="Y27">
        <v>0</v>
      </c>
      <c r="Z27">
        <v>12.668495</v>
      </c>
      <c r="AA27">
        <v>27.105492000000002</v>
      </c>
      <c r="AB27">
        <v>38.186531000000002</v>
      </c>
      <c r="AC27">
        <v>28.089203999999999</v>
      </c>
      <c r="AD27">
        <v>26.428653000000001</v>
      </c>
      <c r="AE27">
        <v>47.780431</v>
      </c>
      <c r="AF27">
        <v>8.5767209999999992</v>
      </c>
      <c r="AG27">
        <v>19.612217999999999</v>
      </c>
      <c r="AH27">
        <v>128.13856999999999</v>
      </c>
      <c r="AI27">
        <v>2.460709</v>
      </c>
      <c r="AJ27">
        <v>0</v>
      </c>
      <c r="AK27">
        <v>49.672784</v>
      </c>
      <c r="AL27">
        <v>47.169066000000001</v>
      </c>
      <c r="AM27">
        <v>0</v>
      </c>
      <c r="AN27">
        <v>0</v>
      </c>
      <c r="AO27">
        <v>27.846798</v>
      </c>
      <c r="AP27">
        <v>7.4285189999999997</v>
      </c>
      <c r="AQ27">
        <v>21.554883</v>
      </c>
      <c r="AR27">
        <v>48.015720000000002</v>
      </c>
      <c r="AS27">
        <v>30.828821000000001</v>
      </c>
      <c r="AT27">
        <v>12.344137999999999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69.600000000000009</v>
      </c>
      <c r="BA27">
        <f t="shared" si="1"/>
        <v>2331.5386919999996</v>
      </c>
      <c r="BD27">
        <v>22.46</v>
      </c>
      <c r="BE27">
        <v>3.63</v>
      </c>
      <c r="BF27">
        <v>0.98</v>
      </c>
      <c r="BG27">
        <v>1.74</v>
      </c>
      <c r="BH27">
        <v>5.44</v>
      </c>
      <c r="BI27">
        <v>4.62</v>
      </c>
      <c r="BJ27">
        <v>1.46</v>
      </c>
      <c r="BK27">
        <v>3.03</v>
      </c>
      <c r="BL27">
        <v>3.18</v>
      </c>
      <c r="BM27">
        <v>1.56</v>
      </c>
      <c r="BN27">
        <v>0.51</v>
      </c>
      <c r="BO27">
        <v>14.45</v>
      </c>
      <c r="BP27">
        <v>0</v>
      </c>
      <c r="BQ27">
        <v>4.2300000000000004</v>
      </c>
      <c r="BR27">
        <v>1.88</v>
      </c>
      <c r="BS27">
        <v>0.43</v>
      </c>
      <c r="BT27">
        <v>0</v>
      </c>
      <c r="BU27">
        <v>0</v>
      </c>
      <c r="BV27">
        <v>0</v>
      </c>
      <c r="BW27">
        <f t="shared" si="2"/>
        <v>69.600000000000009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1.9330000000000001</v>
      </c>
      <c r="K28">
        <v>363.569142</v>
      </c>
      <c r="L28">
        <v>355.626778</v>
      </c>
      <c r="M28">
        <v>82.152500000000003</v>
      </c>
      <c r="N28">
        <v>114.167812</v>
      </c>
      <c r="O28">
        <v>119.52282700000001</v>
      </c>
      <c r="P28">
        <v>134.64311499999999</v>
      </c>
      <c r="Q28">
        <v>10.384206000000001</v>
      </c>
      <c r="R28">
        <v>10.406402</v>
      </c>
      <c r="S28">
        <v>12.634168000000001</v>
      </c>
      <c r="T28">
        <v>0</v>
      </c>
      <c r="U28">
        <v>404.74120499999998</v>
      </c>
      <c r="V28">
        <v>5.0890089999999999</v>
      </c>
      <c r="W28">
        <v>4.8324999999999996</v>
      </c>
      <c r="X28">
        <v>58.328274999999998</v>
      </c>
      <c r="Y28">
        <v>0</v>
      </c>
      <c r="Z28">
        <v>12.668495</v>
      </c>
      <c r="AA28">
        <v>27.105492000000002</v>
      </c>
      <c r="AB28">
        <v>38.186531000000002</v>
      </c>
      <c r="AC28">
        <v>28.089203999999999</v>
      </c>
      <c r="AD28">
        <v>26.428653000000001</v>
      </c>
      <c r="AE28">
        <v>47.780431</v>
      </c>
      <c r="AF28">
        <v>8.5767209999999992</v>
      </c>
      <c r="AG28">
        <v>19.612217999999999</v>
      </c>
      <c r="AH28">
        <v>128.13856999999999</v>
      </c>
      <c r="AI28">
        <v>2.460709</v>
      </c>
      <c r="AJ28">
        <v>0</v>
      </c>
      <c r="AK28">
        <v>49.672784</v>
      </c>
      <c r="AL28">
        <v>47.169066000000001</v>
      </c>
      <c r="AM28">
        <v>5.1018439999999998</v>
      </c>
      <c r="AN28">
        <v>0</v>
      </c>
      <c r="AO28">
        <v>27.846798</v>
      </c>
      <c r="AP28">
        <v>7.4285189999999997</v>
      </c>
      <c r="AQ28">
        <v>21.554883</v>
      </c>
      <c r="AR28">
        <v>48.015720000000002</v>
      </c>
      <c r="AS28">
        <v>30.828821000000001</v>
      </c>
      <c r="AT28">
        <v>12.344137999999999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69.600000000000009</v>
      </c>
      <c r="BA28">
        <f t="shared" si="1"/>
        <v>2336.6405359999994</v>
      </c>
      <c r="BD28">
        <v>22.46</v>
      </c>
      <c r="BE28">
        <v>3.63</v>
      </c>
      <c r="BF28">
        <v>0.98</v>
      </c>
      <c r="BG28">
        <v>1.74</v>
      </c>
      <c r="BH28">
        <v>5.44</v>
      </c>
      <c r="BI28">
        <v>4.62</v>
      </c>
      <c r="BJ28">
        <v>1.46</v>
      </c>
      <c r="BK28">
        <v>3.03</v>
      </c>
      <c r="BL28">
        <v>3.18</v>
      </c>
      <c r="BM28">
        <v>1.56</v>
      </c>
      <c r="BN28">
        <v>0.51</v>
      </c>
      <c r="BO28">
        <v>14.45</v>
      </c>
      <c r="BP28">
        <v>0</v>
      </c>
      <c r="BQ28">
        <v>4.2300000000000004</v>
      </c>
      <c r="BR28">
        <v>1.88</v>
      </c>
      <c r="BS28">
        <v>0.43</v>
      </c>
      <c r="BT28">
        <v>0</v>
      </c>
      <c r="BU28">
        <v>0</v>
      </c>
      <c r="BV28">
        <v>0</v>
      </c>
      <c r="BW28">
        <f t="shared" si="2"/>
        <v>69.600000000000009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1.9330000000000001</v>
      </c>
      <c r="K29">
        <v>363.569142</v>
      </c>
      <c r="L29">
        <v>355.626778</v>
      </c>
      <c r="M29">
        <v>82.152500000000003</v>
      </c>
      <c r="N29">
        <v>114.167812</v>
      </c>
      <c r="O29">
        <v>119.52282700000001</v>
      </c>
      <c r="P29">
        <v>134.64311499999999</v>
      </c>
      <c r="Q29">
        <v>10.035159999999999</v>
      </c>
      <c r="R29">
        <v>4.8324999999999996</v>
      </c>
      <c r="S29">
        <v>12.063518999999999</v>
      </c>
      <c r="T29">
        <v>0</v>
      </c>
      <c r="U29">
        <v>404.74120499999998</v>
      </c>
      <c r="V29">
        <v>0</v>
      </c>
      <c r="W29">
        <v>4.8324999999999996</v>
      </c>
      <c r="X29">
        <v>39.317219999999999</v>
      </c>
      <c r="Y29">
        <v>0</v>
      </c>
      <c r="Z29">
        <v>12.668495</v>
      </c>
      <c r="AA29">
        <v>27.105492000000002</v>
      </c>
      <c r="AB29">
        <v>38.186531000000002</v>
      </c>
      <c r="AC29">
        <v>28.089203999999999</v>
      </c>
      <c r="AD29">
        <v>26.428653000000001</v>
      </c>
      <c r="AE29">
        <v>47.780431</v>
      </c>
      <c r="AF29">
        <v>8.5767209999999992</v>
      </c>
      <c r="AG29">
        <v>19.612217999999999</v>
      </c>
      <c r="AH29">
        <v>128.13856999999999</v>
      </c>
      <c r="AI29">
        <v>2.460709</v>
      </c>
      <c r="AJ29">
        <v>0</v>
      </c>
      <c r="AK29">
        <v>49.672784</v>
      </c>
      <c r="AL29">
        <v>47.169066000000001</v>
      </c>
      <c r="AM29">
        <v>5.1018439999999998</v>
      </c>
      <c r="AN29">
        <v>0</v>
      </c>
      <c r="AO29">
        <v>27.846798</v>
      </c>
      <c r="AP29">
        <v>7.4285189999999997</v>
      </c>
      <c r="AQ29">
        <v>21.554883</v>
      </c>
      <c r="AR29">
        <v>48.015720000000002</v>
      </c>
      <c r="AS29">
        <v>30.828821000000001</v>
      </c>
      <c r="AT29">
        <v>12.344137999999999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69.600000000000009</v>
      </c>
      <c r="BA29">
        <f t="shared" si="1"/>
        <v>2306.0468749999995</v>
      </c>
      <c r="BD29">
        <v>22.46</v>
      </c>
      <c r="BE29">
        <v>3.63</v>
      </c>
      <c r="BF29">
        <v>0.98</v>
      </c>
      <c r="BG29">
        <v>1.74</v>
      </c>
      <c r="BH29">
        <v>5.44</v>
      </c>
      <c r="BI29">
        <v>4.62</v>
      </c>
      <c r="BJ29">
        <v>1.46</v>
      </c>
      <c r="BK29">
        <v>3.03</v>
      </c>
      <c r="BL29">
        <v>3.18</v>
      </c>
      <c r="BM29">
        <v>1.56</v>
      </c>
      <c r="BN29">
        <v>0.51</v>
      </c>
      <c r="BO29">
        <v>14.45</v>
      </c>
      <c r="BP29">
        <v>0</v>
      </c>
      <c r="BQ29">
        <v>4.2300000000000004</v>
      </c>
      <c r="BR29">
        <v>1.88</v>
      </c>
      <c r="BS29">
        <v>0.43</v>
      </c>
      <c r="BT29">
        <v>0</v>
      </c>
      <c r="BU29">
        <v>0</v>
      </c>
      <c r="BV29">
        <v>0</v>
      </c>
      <c r="BW29">
        <f t="shared" si="2"/>
        <v>69.600000000000009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1.9330000000000001</v>
      </c>
      <c r="K30">
        <v>363.569142</v>
      </c>
      <c r="L30">
        <v>355.626778</v>
      </c>
      <c r="M30">
        <v>82.152500000000003</v>
      </c>
      <c r="N30">
        <v>114.167812</v>
      </c>
      <c r="O30">
        <v>119.52282700000001</v>
      </c>
      <c r="P30">
        <v>117.70259299999999</v>
      </c>
      <c r="Q30">
        <v>10.035159999999999</v>
      </c>
      <c r="R30">
        <v>4.8324999999999996</v>
      </c>
      <c r="S30">
        <v>12.063518999999999</v>
      </c>
      <c r="T30">
        <v>0</v>
      </c>
      <c r="U30">
        <v>404.74120499999998</v>
      </c>
      <c r="V30">
        <v>0</v>
      </c>
      <c r="W30">
        <v>4.8324999999999996</v>
      </c>
      <c r="X30">
        <v>39.317219999999999</v>
      </c>
      <c r="Y30">
        <v>0</v>
      </c>
      <c r="Z30">
        <v>12.668495</v>
      </c>
      <c r="AA30">
        <v>27.105492000000002</v>
      </c>
      <c r="AB30">
        <v>38.186531000000002</v>
      </c>
      <c r="AC30">
        <v>28.089203999999999</v>
      </c>
      <c r="AD30">
        <v>26.428653000000001</v>
      </c>
      <c r="AE30">
        <v>47.780431</v>
      </c>
      <c r="AF30">
        <v>8.5767209999999992</v>
      </c>
      <c r="AG30">
        <v>19.612217999999999</v>
      </c>
      <c r="AH30">
        <v>109.283895</v>
      </c>
      <c r="AI30">
        <v>2.460709</v>
      </c>
      <c r="AJ30">
        <v>0</v>
      </c>
      <c r="AK30">
        <v>49.672784</v>
      </c>
      <c r="AL30">
        <v>47.169066000000001</v>
      </c>
      <c r="AM30">
        <v>5.1018439999999998</v>
      </c>
      <c r="AN30">
        <v>0</v>
      </c>
      <c r="AO30">
        <v>27.846798</v>
      </c>
      <c r="AP30">
        <v>7.4285189999999997</v>
      </c>
      <c r="AQ30">
        <v>21.554883</v>
      </c>
      <c r="AR30">
        <v>48.015720000000002</v>
      </c>
      <c r="AS30">
        <v>30.828821000000001</v>
      </c>
      <c r="AT30">
        <v>12.344137999999999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69.600000000000009</v>
      </c>
      <c r="BA30">
        <f t="shared" si="1"/>
        <v>2270.2516779999992</v>
      </c>
      <c r="BD30">
        <v>22.46</v>
      </c>
      <c r="BE30">
        <v>3.63</v>
      </c>
      <c r="BF30">
        <v>0.98</v>
      </c>
      <c r="BG30">
        <v>1.74</v>
      </c>
      <c r="BH30">
        <v>5.44</v>
      </c>
      <c r="BI30">
        <v>4.62</v>
      </c>
      <c r="BJ30">
        <v>1.46</v>
      </c>
      <c r="BK30">
        <v>3.03</v>
      </c>
      <c r="BL30">
        <v>3.18</v>
      </c>
      <c r="BM30">
        <v>1.56</v>
      </c>
      <c r="BN30">
        <v>0.51</v>
      </c>
      <c r="BO30">
        <v>14.45</v>
      </c>
      <c r="BP30">
        <v>0</v>
      </c>
      <c r="BQ30">
        <v>4.2300000000000004</v>
      </c>
      <c r="BR30">
        <v>1.88</v>
      </c>
      <c r="BS30">
        <v>0.43</v>
      </c>
      <c r="BT30">
        <v>0</v>
      </c>
      <c r="BU30">
        <v>0</v>
      </c>
      <c r="BV30">
        <v>0</v>
      </c>
      <c r="BW30">
        <f t="shared" si="2"/>
        <v>69.600000000000009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1.9330000000000001</v>
      </c>
      <c r="K31">
        <v>363.569142</v>
      </c>
      <c r="L31">
        <v>355.626778</v>
      </c>
      <c r="M31">
        <v>75.387</v>
      </c>
      <c r="N31">
        <v>114.167812</v>
      </c>
      <c r="O31">
        <v>119.52282700000001</v>
      </c>
      <c r="P31">
        <v>113.83659299999999</v>
      </c>
      <c r="Q31">
        <v>10.035159999999999</v>
      </c>
      <c r="R31">
        <v>20.713519999999999</v>
      </c>
      <c r="S31">
        <v>12.063518999999999</v>
      </c>
      <c r="T31">
        <v>0</v>
      </c>
      <c r="U31">
        <v>404.74120499999998</v>
      </c>
      <c r="V31">
        <v>0</v>
      </c>
      <c r="W31">
        <v>4.8324999999999996</v>
      </c>
      <c r="X31">
        <v>39.317219999999999</v>
      </c>
      <c r="Y31">
        <v>0</v>
      </c>
      <c r="Z31">
        <v>12.668495</v>
      </c>
      <c r="AA31">
        <v>27.105492000000002</v>
      </c>
      <c r="AB31">
        <v>38.186531000000002</v>
      </c>
      <c r="AC31">
        <v>18.214967999999999</v>
      </c>
      <c r="AD31">
        <v>26.428653000000001</v>
      </c>
      <c r="AE31">
        <v>47.780431</v>
      </c>
      <c r="AF31">
        <v>8.5767209999999992</v>
      </c>
      <c r="AG31">
        <v>19.612217999999999</v>
      </c>
      <c r="AH31">
        <v>82.374795000000006</v>
      </c>
      <c r="AI31">
        <v>7.3821269999999997</v>
      </c>
      <c r="AJ31">
        <v>0</v>
      </c>
      <c r="AK31">
        <v>49.672784</v>
      </c>
      <c r="AL31">
        <v>47.169066000000001</v>
      </c>
      <c r="AM31">
        <v>5.1018439999999998</v>
      </c>
      <c r="AN31">
        <v>0</v>
      </c>
      <c r="AO31">
        <v>27.846798</v>
      </c>
      <c r="AP31">
        <v>7.4285189999999997</v>
      </c>
      <c r="AQ31">
        <v>21.554883</v>
      </c>
      <c r="AR31">
        <v>48.015720000000002</v>
      </c>
      <c r="AS31">
        <v>30.828821000000001</v>
      </c>
      <c r="AT31">
        <v>12.344137999999999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69.600000000000009</v>
      </c>
      <c r="BA31">
        <f t="shared" si="1"/>
        <v>2243.6392799999994</v>
      </c>
      <c r="BD31">
        <v>22.46</v>
      </c>
      <c r="BE31">
        <v>3.63</v>
      </c>
      <c r="BF31">
        <v>0.98</v>
      </c>
      <c r="BG31">
        <v>1.74</v>
      </c>
      <c r="BH31">
        <v>5.44</v>
      </c>
      <c r="BI31">
        <v>4.62</v>
      </c>
      <c r="BJ31">
        <v>1.46</v>
      </c>
      <c r="BK31">
        <v>3.03</v>
      </c>
      <c r="BL31">
        <v>3.18</v>
      </c>
      <c r="BM31">
        <v>1.56</v>
      </c>
      <c r="BN31">
        <v>0.51</v>
      </c>
      <c r="BO31">
        <v>14.45</v>
      </c>
      <c r="BP31">
        <v>0</v>
      </c>
      <c r="BQ31">
        <v>4.2300000000000004</v>
      </c>
      <c r="BR31">
        <v>1.88</v>
      </c>
      <c r="BS31">
        <v>0.43</v>
      </c>
      <c r="BT31">
        <v>0</v>
      </c>
      <c r="BU31">
        <v>0</v>
      </c>
      <c r="BV31">
        <v>0</v>
      </c>
      <c r="BW31">
        <f t="shared" si="2"/>
        <v>69.600000000000009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1.9330000000000001</v>
      </c>
      <c r="K32">
        <v>363.569142</v>
      </c>
      <c r="L32">
        <v>355.626778</v>
      </c>
      <c r="M32">
        <v>67.873041999999998</v>
      </c>
      <c r="N32">
        <v>114.167812</v>
      </c>
      <c r="O32">
        <v>119.52282700000001</v>
      </c>
      <c r="P32">
        <v>113.83659299999999</v>
      </c>
      <c r="Q32">
        <v>10.035159999999999</v>
      </c>
      <c r="R32">
        <v>20.713519999999999</v>
      </c>
      <c r="S32">
        <v>12.063518999999999</v>
      </c>
      <c r="T32">
        <v>0</v>
      </c>
      <c r="U32">
        <v>404.74120499999998</v>
      </c>
      <c r="V32">
        <v>0</v>
      </c>
      <c r="W32">
        <v>4.8324999999999996</v>
      </c>
      <c r="X32">
        <v>39.317219999999999</v>
      </c>
      <c r="Y32">
        <v>0</v>
      </c>
      <c r="Z32">
        <v>12.668495</v>
      </c>
      <c r="AA32">
        <v>13.056448</v>
      </c>
      <c r="AB32">
        <v>25.457687</v>
      </c>
      <c r="AC32">
        <v>9.3536319999999993</v>
      </c>
      <c r="AD32">
        <v>26.428653000000001</v>
      </c>
      <c r="AE32">
        <v>47.780431</v>
      </c>
      <c r="AF32">
        <v>8.5767209999999992</v>
      </c>
      <c r="AG32">
        <v>19.612217999999999</v>
      </c>
      <c r="AH32">
        <v>82.374795000000006</v>
      </c>
      <c r="AI32">
        <v>47.983826000000001</v>
      </c>
      <c r="AJ32">
        <v>0</v>
      </c>
      <c r="AK32">
        <v>49.672784</v>
      </c>
      <c r="AL32">
        <v>47.169066000000001</v>
      </c>
      <c r="AM32">
        <v>5.1018439999999998</v>
      </c>
      <c r="AN32">
        <v>0</v>
      </c>
      <c r="AO32">
        <v>27.846798</v>
      </c>
      <c r="AP32">
        <v>7.4285189999999997</v>
      </c>
      <c r="AQ32">
        <v>21.554883</v>
      </c>
      <c r="AR32">
        <v>48.015720000000002</v>
      </c>
      <c r="AS32">
        <v>30.828821000000001</v>
      </c>
      <c r="AT32">
        <v>12.344137999999999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69.600000000000009</v>
      </c>
      <c r="BA32">
        <f t="shared" si="1"/>
        <v>2241.0877969999992</v>
      </c>
      <c r="BD32">
        <v>22.46</v>
      </c>
      <c r="BE32">
        <v>3.63</v>
      </c>
      <c r="BF32">
        <v>0.98</v>
      </c>
      <c r="BG32">
        <v>1.74</v>
      </c>
      <c r="BH32">
        <v>5.44</v>
      </c>
      <c r="BI32">
        <v>4.62</v>
      </c>
      <c r="BJ32">
        <v>1.46</v>
      </c>
      <c r="BK32">
        <v>3.03</v>
      </c>
      <c r="BL32">
        <v>3.18</v>
      </c>
      <c r="BM32">
        <v>1.56</v>
      </c>
      <c r="BN32">
        <v>0.51</v>
      </c>
      <c r="BO32">
        <v>14.45</v>
      </c>
      <c r="BP32">
        <v>0</v>
      </c>
      <c r="BQ32">
        <v>4.2300000000000004</v>
      </c>
      <c r="BR32">
        <v>1.88</v>
      </c>
      <c r="BS32">
        <v>0.43</v>
      </c>
      <c r="BT32">
        <v>0</v>
      </c>
      <c r="BU32">
        <v>0</v>
      </c>
      <c r="BV32">
        <v>0</v>
      </c>
      <c r="BW32">
        <f t="shared" si="2"/>
        <v>69.600000000000009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1.9330000000000001</v>
      </c>
      <c r="K33">
        <v>363.569142</v>
      </c>
      <c r="L33">
        <v>355.626778</v>
      </c>
      <c r="M33">
        <v>75.387</v>
      </c>
      <c r="N33">
        <v>114.167812</v>
      </c>
      <c r="O33">
        <v>119.52282700000001</v>
      </c>
      <c r="P33">
        <v>113.83659299999999</v>
      </c>
      <c r="Q33">
        <v>10.035159999999999</v>
      </c>
      <c r="R33">
        <v>20.713519999999999</v>
      </c>
      <c r="S33">
        <v>12.063518999999999</v>
      </c>
      <c r="T33">
        <v>0</v>
      </c>
      <c r="U33">
        <v>404.74120499999998</v>
      </c>
      <c r="V33">
        <v>0</v>
      </c>
      <c r="W33">
        <v>4.8324999999999996</v>
      </c>
      <c r="X33">
        <v>54.462274999999998</v>
      </c>
      <c r="Y33">
        <v>0</v>
      </c>
      <c r="Z33">
        <v>12.668495</v>
      </c>
      <c r="AA33">
        <v>12.216559999999999</v>
      </c>
      <c r="AB33">
        <v>12.625776</v>
      </c>
      <c r="AC33">
        <v>9.3536319999999993</v>
      </c>
      <c r="AD33">
        <v>26.428653000000001</v>
      </c>
      <c r="AE33">
        <v>47.780431</v>
      </c>
      <c r="AF33">
        <v>8.5767209999999992</v>
      </c>
      <c r="AG33">
        <v>19.612217999999999</v>
      </c>
      <c r="AH33">
        <v>64.069284999999994</v>
      </c>
      <c r="AI33">
        <v>47.983826000000001</v>
      </c>
      <c r="AJ33">
        <v>0</v>
      </c>
      <c r="AK33">
        <v>49.672784</v>
      </c>
      <c r="AL33">
        <v>47.169066000000001</v>
      </c>
      <c r="AM33">
        <v>10.203688</v>
      </c>
      <c r="AN33">
        <v>0</v>
      </c>
      <c r="AO33">
        <v>27.846798</v>
      </c>
      <c r="AP33">
        <v>7.4285189999999997</v>
      </c>
      <c r="AQ33">
        <v>14.369922000000001</v>
      </c>
      <c r="AR33">
        <v>48.015720000000002</v>
      </c>
      <c r="AS33">
        <v>30.828821000000001</v>
      </c>
      <c r="AT33">
        <v>12.344137999999999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69.600000000000009</v>
      </c>
      <c r="BA33">
        <f t="shared" si="1"/>
        <v>2229.6863839999996</v>
      </c>
      <c r="BD33">
        <v>22.46</v>
      </c>
      <c r="BE33">
        <v>3.63</v>
      </c>
      <c r="BF33">
        <v>0.98</v>
      </c>
      <c r="BG33">
        <v>1.74</v>
      </c>
      <c r="BH33">
        <v>5.44</v>
      </c>
      <c r="BI33">
        <v>4.62</v>
      </c>
      <c r="BJ33">
        <v>1.46</v>
      </c>
      <c r="BK33">
        <v>3.03</v>
      </c>
      <c r="BL33">
        <v>3.18</v>
      </c>
      <c r="BM33">
        <v>1.56</v>
      </c>
      <c r="BN33">
        <v>0.51</v>
      </c>
      <c r="BO33">
        <v>14.45</v>
      </c>
      <c r="BP33">
        <v>0</v>
      </c>
      <c r="BQ33">
        <v>4.2300000000000004</v>
      </c>
      <c r="BR33">
        <v>1.88</v>
      </c>
      <c r="BS33">
        <v>0.43</v>
      </c>
      <c r="BT33">
        <v>0</v>
      </c>
      <c r="BU33">
        <v>0</v>
      </c>
      <c r="BV33">
        <v>0</v>
      </c>
      <c r="BW33">
        <f t="shared" si="2"/>
        <v>69.600000000000009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1.9330000000000001</v>
      </c>
      <c r="K34">
        <v>363.569142</v>
      </c>
      <c r="L34">
        <v>355.626778</v>
      </c>
      <c r="M34">
        <v>88.918000000000006</v>
      </c>
      <c r="N34">
        <v>114.167812</v>
      </c>
      <c r="O34">
        <v>119.52282700000001</v>
      </c>
      <c r="P34">
        <v>124.468093</v>
      </c>
      <c r="Q34">
        <v>10.035159999999999</v>
      </c>
      <c r="R34">
        <v>20.713519999999999</v>
      </c>
      <c r="S34">
        <v>12.063518999999999</v>
      </c>
      <c r="T34">
        <v>0</v>
      </c>
      <c r="U34">
        <v>404.74120499999998</v>
      </c>
      <c r="V34">
        <v>0</v>
      </c>
      <c r="W34">
        <v>4.8324999999999996</v>
      </c>
      <c r="X34">
        <v>39.317219999999999</v>
      </c>
      <c r="Y34">
        <v>0</v>
      </c>
      <c r="Z34">
        <v>12.668495</v>
      </c>
      <c r="AA34">
        <v>12.216559999999999</v>
      </c>
      <c r="AB34">
        <v>12.625776</v>
      </c>
      <c r="AC34">
        <v>9.3536319999999993</v>
      </c>
      <c r="AD34">
        <v>26.428653000000001</v>
      </c>
      <c r="AE34">
        <v>47.780431</v>
      </c>
      <c r="AF34">
        <v>8.5767209999999992</v>
      </c>
      <c r="AG34">
        <v>19.612217999999999</v>
      </c>
      <c r="AH34">
        <v>64.069284999999994</v>
      </c>
      <c r="AI34">
        <v>47.983826000000001</v>
      </c>
      <c r="AJ34">
        <v>0</v>
      </c>
      <c r="AK34">
        <v>49.672784</v>
      </c>
      <c r="AL34">
        <v>47.169066000000001</v>
      </c>
      <c r="AM34">
        <v>10.203688</v>
      </c>
      <c r="AN34">
        <v>0</v>
      </c>
      <c r="AO34">
        <v>27.846798</v>
      </c>
      <c r="AP34">
        <v>7.4285189999999997</v>
      </c>
      <c r="AQ34">
        <v>14.369922000000001</v>
      </c>
      <c r="AR34">
        <v>48.015720000000002</v>
      </c>
      <c r="AS34">
        <v>30.828821000000001</v>
      </c>
      <c r="AT34">
        <v>12.344137999999999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69.600000000000009</v>
      </c>
      <c r="BA34">
        <f t="shared" si="1"/>
        <v>2238.7038289999996</v>
      </c>
      <c r="BD34">
        <v>22.46</v>
      </c>
      <c r="BE34">
        <v>3.63</v>
      </c>
      <c r="BF34">
        <v>0.98</v>
      </c>
      <c r="BG34">
        <v>1.74</v>
      </c>
      <c r="BH34">
        <v>5.44</v>
      </c>
      <c r="BI34">
        <v>4.62</v>
      </c>
      <c r="BJ34">
        <v>1.46</v>
      </c>
      <c r="BK34">
        <v>3.03</v>
      </c>
      <c r="BL34">
        <v>3.18</v>
      </c>
      <c r="BM34">
        <v>1.56</v>
      </c>
      <c r="BN34">
        <v>0.51</v>
      </c>
      <c r="BO34">
        <v>14.45</v>
      </c>
      <c r="BP34">
        <v>0</v>
      </c>
      <c r="BQ34">
        <v>4.2300000000000004</v>
      </c>
      <c r="BR34">
        <v>1.88</v>
      </c>
      <c r="BS34">
        <v>0.43</v>
      </c>
      <c r="BT34">
        <v>0</v>
      </c>
      <c r="BU34">
        <v>0</v>
      </c>
      <c r="BV34">
        <v>0</v>
      </c>
      <c r="BW34">
        <f t="shared" si="2"/>
        <v>69.600000000000009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1.9330000000000001</v>
      </c>
      <c r="K35">
        <v>363.569142</v>
      </c>
      <c r="L35">
        <v>355.626778</v>
      </c>
      <c r="M35">
        <v>88.918000000000006</v>
      </c>
      <c r="N35">
        <v>114.167812</v>
      </c>
      <c r="O35">
        <v>119.52282700000001</v>
      </c>
      <c r="P35">
        <v>134.64311499999999</v>
      </c>
      <c r="Q35">
        <v>10.035159999999999</v>
      </c>
      <c r="R35">
        <v>20.713519999999999</v>
      </c>
      <c r="S35">
        <v>12.063518999999999</v>
      </c>
      <c r="T35">
        <v>0</v>
      </c>
      <c r="U35">
        <v>404.74120499999998</v>
      </c>
      <c r="V35">
        <v>0</v>
      </c>
      <c r="W35">
        <v>4.8324999999999996</v>
      </c>
      <c r="X35">
        <v>39.317219999999999</v>
      </c>
      <c r="Y35">
        <v>0</v>
      </c>
      <c r="Z35">
        <v>6.3342479999999997</v>
      </c>
      <c r="AA35">
        <v>12.216559999999999</v>
      </c>
      <c r="AB35">
        <v>12.625776</v>
      </c>
      <c r="AC35">
        <v>9.3536319999999993</v>
      </c>
      <c r="AD35">
        <v>26.428653000000001</v>
      </c>
      <c r="AE35">
        <v>47.780431</v>
      </c>
      <c r="AF35">
        <v>8.5767209999999992</v>
      </c>
      <c r="AG35">
        <v>19.612217999999999</v>
      </c>
      <c r="AH35">
        <v>64.069284999999994</v>
      </c>
      <c r="AI35">
        <v>47.983826000000001</v>
      </c>
      <c r="AJ35">
        <v>0</v>
      </c>
      <c r="AK35">
        <v>49.672784</v>
      </c>
      <c r="AL35">
        <v>47.169066000000001</v>
      </c>
      <c r="AM35">
        <v>10.203688</v>
      </c>
      <c r="AN35">
        <v>0</v>
      </c>
      <c r="AO35">
        <v>27.846798</v>
      </c>
      <c r="AP35">
        <v>6.1904320000000004</v>
      </c>
      <c r="AQ35">
        <v>7.1849610000000004</v>
      </c>
      <c r="AR35">
        <v>48.015720000000002</v>
      </c>
      <c r="AS35">
        <v>30.828821000000001</v>
      </c>
      <c r="AT35">
        <v>12.344137999999999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69.600000000000009</v>
      </c>
      <c r="BA35">
        <f t="shared" si="1"/>
        <v>2234.1215559999996</v>
      </c>
      <c r="BD35">
        <v>22.46</v>
      </c>
      <c r="BE35">
        <v>3.63</v>
      </c>
      <c r="BF35">
        <v>0.98</v>
      </c>
      <c r="BG35">
        <v>1.74</v>
      </c>
      <c r="BH35">
        <v>5.44</v>
      </c>
      <c r="BI35">
        <v>4.62</v>
      </c>
      <c r="BJ35">
        <v>1.46</v>
      </c>
      <c r="BK35">
        <v>3.03</v>
      </c>
      <c r="BL35">
        <v>3.18</v>
      </c>
      <c r="BM35">
        <v>1.56</v>
      </c>
      <c r="BN35">
        <v>0.51</v>
      </c>
      <c r="BO35">
        <v>14.45</v>
      </c>
      <c r="BP35">
        <v>0</v>
      </c>
      <c r="BQ35">
        <v>4.2300000000000004</v>
      </c>
      <c r="BR35">
        <v>1.88</v>
      </c>
      <c r="BS35">
        <v>0.43</v>
      </c>
      <c r="BT35">
        <v>0</v>
      </c>
      <c r="BU35">
        <v>0</v>
      </c>
      <c r="BV35">
        <v>0</v>
      </c>
      <c r="BW35">
        <f t="shared" si="2"/>
        <v>69.600000000000009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1.9330000000000001</v>
      </c>
      <c r="K36">
        <v>363.569142</v>
      </c>
      <c r="L36">
        <v>355.626778</v>
      </c>
      <c r="M36">
        <v>88.918000000000006</v>
      </c>
      <c r="N36">
        <v>114.167812</v>
      </c>
      <c r="O36">
        <v>119.52282700000001</v>
      </c>
      <c r="P36">
        <v>134.64311499999999</v>
      </c>
      <c r="Q36">
        <v>10.035159999999999</v>
      </c>
      <c r="R36">
        <v>20.713519999999999</v>
      </c>
      <c r="S36">
        <v>12.063518999999999</v>
      </c>
      <c r="T36">
        <v>0</v>
      </c>
      <c r="U36">
        <v>404.74120499999998</v>
      </c>
      <c r="V36">
        <v>0</v>
      </c>
      <c r="W36">
        <v>4.8324999999999996</v>
      </c>
      <c r="X36">
        <v>38.804974999999999</v>
      </c>
      <c r="Y36">
        <v>0</v>
      </c>
      <c r="Z36">
        <v>6.3342479999999997</v>
      </c>
      <c r="AA36">
        <v>0</v>
      </c>
      <c r="AB36">
        <v>12.625776</v>
      </c>
      <c r="AC36">
        <v>9.3536319999999993</v>
      </c>
      <c r="AD36">
        <v>26.428653000000001</v>
      </c>
      <c r="AE36">
        <v>47.780431</v>
      </c>
      <c r="AF36">
        <v>8.5767209999999992</v>
      </c>
      <c r="AG36">
        <v>19.612217999999999</v>
      </c>
      <c r="AH36">
        <v>64.069284999999994</v>
      </c>
      <c r="AI36">
        <v>47.983826000000001</v>
      </c>
      <c r="AJ36">
        <v>0</v>
      </c>
      <c r="AK36">
        <v>49.672784</v>
      </c>
      <c r="AL36">
        <v>47.169066000000001</v>
      </c>
      <c r="AM36">
        <v>10.203688</v>
      </c>
      <c r="AN36">
        <v>0</v>
      </c>
      <c r="AO36">
        <v>27.846798</v>
      </c>
      <c r="AP36">
        <v>6.1904320000000004</v>
      </c>
      <c r="AQ36">
        <v>0</v>
      </c>
      <c r="AR36">
        <v>48.015720000000002</v>
      </c>
      <c r="AS36">
        <v>30.828821000000001</v>
      </c>
      <c r="AT36">
        <v>12.344137999999999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69.600000000000009</v>
      </c>
      <c r="BA36">
        <f t="shared" si="1"/>
        <v>2214.2077899999999</v>
      </c>
      <c r="BD36">
        <v>22.46</v>
      </c>
      <c r="BE36">
        <v>3.63</v>
      </c>
      <c r="BF36">
        <v>0.98</v>
      </c>
      <c r="BG36">
        <v>1.74</v>
      </c>
      <c r="BH36">
        <v>5.44</v>
      </c>
      <c r="BI36">
        <v>4.62</v>
      </c>
      <c r="BJ36">
        <v>1.46</v>
      </c>
      <c r="BK36">
        <v>3.03</v>
      </c>
      <c r="BL36">
        <v>3.18</v>
      </c>
      <c r="BM36">
        <v>1.56</v>
      </c>
      <c r="BN36">
        <v>0.51</v>
      </c>
      <c r="BO36">
        <v>14.45</v>
      </c>
      <c r="BP36">
        <v>0</v>
      </c>
      <c r="BQ36">
        <v>4.2300000000000004</v>
      </c>
      <c r="BR36">
        <v>1.88</v>
      </c>
      <c r="BS36">
        <v>0.43</v>
      </c>
      <c r="BT36">
        <v>0</v>
      </c>
      <c r="BU36">
        <v>0</v>
      </c>
      <c r="BV36">
        <v>0</v>
      </c>
      <c r="BW36">
        <f t="shared" si="2"/>
        <v>69.600000000000009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1.9330000000000001</v>
      </c>
      <c r="K37">
        <v>363.569142</v>
      </c>
      <c r="L37">
        <v>355.626778</v>
      </c>
      <c r="M37">
        <v>88.918000000000006</v>
      </c>
      <c r="N37">
        <v>114.167812</v>
      </c>
      <c r="O37">
        <v>119.52282700000001</v>
      </c>
      <c r="P37">
        <v>134.64311499999999</v>
      </c>
      <c r="Q37">
        <v>10.035159999999999</v>
      </c>
      <c r="R37">
        <v>20.713519999999999</v>
      </c>
      <c r="S37">
        <v>12.063518999999999</v>
      </c>
      <c r="T37">
        <v>0</v>
      </c>
      <c r="U37">
        <v>404.74120499999998</v>
      </c>
      <c r="V37">
        <v>0</v>
      </c>
      <c r="W37">
        <v>4.8324999999999996</v>
      </c>
      <c r="X37">
        <v>38.804974999999999</v>
      </c>
      <c r="Y37">
        <v>0</v>
      </c>
      <c r="Z37">
        <v>6.3342479999999997</v>
      </c>
      <c r="AA37">
        <v>0</v>
      </c>
      <c r="AB37">
        <v>12.625776</v>
      </c>
      <c r="AC37">
        <v>9.3536319999999993</v>
      </c>
      <c r="AD37">
        <v>26.428653000000001</v>
      </c>
      <c r="AE37">
        <v>47.780431</v>
      </c>
      <c r="AF37">
        <v>8.5767209999999992</v>
      </c>
      <c r="AG37">
        <v>19.612217999999999</v>
      </c>
      <c r="AH37">
        <v>64.069284999999994</v>
      </c>
      <c r="AI37">
        <v>47.983826000000001</v>
      </c>
      <c r="AJ37">
        <v>0</v>
      </c>
      <c r="AK37">
        <v>49.672784</v>
      </c>
      <c r="AL37">
        <v>47.169066000000001</v>
      </c>
      <c r="AM37">
        <v>10.203688</v>
      </c>
      <c r="AN37">
        <v>0</v>
      </c>
      <c r="AO37">
        <v>30.120006</v>
      </c>
      <c r="AP37">
        <v>12.257056</v>
      </c>
      <c r="AQ37">
        <v>0</v>
      </c>
      <c r="AR37">
        <v>48.015720000000002</v>
      </c>
      <c r="AS37">
        <v>30.828821000000001</v>
      </c>
      <c r="AT37">
        <v>12.344137999999999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69.600000000000009</v>
      </c>
      <c r="BA37">
        <f t="shared" si="1"/>
        <v>2222.5476219999996</v>
      </c>
      <c r="BD37">
        <v>22.46</v>
      </c>
      <c r="BE37">
        <v>3.63</v>
      </c>
      <c r="BF37">
        <v>0.98</v>
      </c>
      <c r="BG37">
        <v>1.74</v>
      </c>
      <c r="BH37">
        <v>5.44</v>
      </c>
      <c r="BI37">
        <v>4.62</v>
      </c>
      <c r="BJ37">
        <v>1.46</v>
      </c>
      <c r="BK37">
        <v>3.03</v>
      </c>
      <c r="BL37">
        <v>3.18</v>
      </c>
      <c r="BM37">
        <v>1.56</v>
      </c>
      <c r="BN37">
        <v>0.51</v>
      </c>
      <c r="BO37">
        <v>14.45</v>
      </c>
      <c r="BP37">
        <v>0</v>
      </c>
      <c r="BQ37">
        <v>4.2300000000000004</v>
      </c>
      <c r="BR37">
        <v>1.88</v>
      </c>
      <c r="BS37">
        <v>0.43</v>
      </c>
      <c r="BT37">
        <v>0</v>
      </c>
      <c r="BU37">
        <v>0</v>
      </c>
      <c r="BV37">
        <v>0</v>
      </c>
      <c r="BW37">
        <f t="shared" si="2"/>
        <v>69.600000000000009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1.9330000000000001</v>
      </c>
      <c r="K38">
        <v>363.569142</v>
      </c>
      <c r="L38">
        <v>354.55082499999997</v>
      </c>
      <c r="M38">
        <v>88.918000000000006</v>
      </c>
      <c r="N38">
        <v>114.167812</v>
      </c>
      <c r="O38">
        <v>119.52282700000001</v>
      </c>
      <c r="P38">
        <v>134.64311499999999</v>
      </c>
      <c r="Q38">
        <v>10.035159999999999</v>
      </c>
      <c r="R38">
        <v>20.713519999999999</v>
      </c>
      <c r="S38">
        <v>12.063518999999999</v>
      </c>
      <c r="T38">
        <v>0</v>
      </c>
      <c r="U38">
        <v>404.74120499999998</v>
      </c>
      <c r="V38">
        <v>0</v>
      </c>
      <c r="W38">
        <v>4.8324999999999996</v>
      </c>
      <c r="X38">
        <v>38.804974999999999</v>
      </c>
      <c r="Y38">
        <v>0</v>
      </c>
      <c r="Z38">
        <v>6.3342479999999997</v>
      </c>
      <c r="AA38">
        <v>0</v>
      </c>
      <c r="AB38">
        <v>12.625776</v>
      </c>
      <c r="AC38">
        <v>9.3536319999999993</v>
      </c>
      <c r="AD38">
        <v>26.428653000000001</v>
      </c>
      <c r="AE38">
        <v>47.780431</v>
      </c>
      <c r="AF38">
        <v>8.5767209999999992</v>
      </c>
      <c r="AG38">
        <v>19.612217999999999</v>
      </c>
      <c r="AH38">
        <v>64.069284999999994</v>
      </c>
      <c r="AI38">
        <v>7.3821269999999997</v>
      </c>
      <c r="AJ38">
        <v>0</v>
      </c>
      <c r="AK38">
        <v>49.672784</v>
      </c>
      <c r="AL38">
        <v>47.169066000000001</v>
      </c>
      <c r="AM38">
        <v>10.203688</v>
      </c>
      <c r="AN38">
        <v>0</v>
      </c>
      <c r="AO38">
        <v>30.120006</v>
      </c>
      <c r="AP38">
        <v>12.257056</v>
      </c>
      <c r="AQ38">
        <v>0</v>
      </c>
      <c r="AR38">
        <v>48.015720000000002</v>
      </c>
      <c r="AS38">
        <v>30.828821000000001</v>
      </c>
      <c r="AT38">
        <v>12.344137999999999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69.600000000000009</v>
      </c>
      <c r="BA38">
        <f t="shared" si="1"/>
        <v>2180.8699700000002</v>
      </c>
      <c r="BD38">
        <v>22.46</v>
      </c>
      <c r="BE38">
        <v>3.63</v>
      </c>
      <c r="BF38">
        <v>0.98</v>
      </c>
      <c r="BG38">
        <v>1.74</v>
      </c>
      <c r="BH38">
        <v>5.44</v>
      </c>
      <c r="BI38">
        <v>4.62</v>
      </c>
      <c r="BJ38">
        <v>1.46</v>
      </c>
      <c r="BK38">
        <v>3.03</v>
      </c>
      <c r="BL38">
        <v>3.18</v>
      </c>
      <c r="BM38">
        <v>1.56</v>
      </c>
      <c r="BN38">
        <v>0.51</v>
      </c>
      <c r="BO38">
        <v>14.45</v>
      </c>
      <c r="BP38">
        <v>0</v>
      </c>
      <c r="BQ38">
        <v>4.2300000000000004</v>
      </c>
      <c r="BR38">
        <v>1.88</v>
      </c>
      <c r="BS38">
        <v>0.43</v>
      </c>
      <c r="BT38">
        <v>0</v>
      </c>
      <c r="BU38">
        <v>0</v>
      </c>
      <c r="BV38">
        <v>0</v>
      </c>
      <c r="BW38">
        <f t="shared" si="2"/>
        <v>69.600000000000009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1.9330000000000001</v>
      </c>
      <c r="K39">
        <v>363.569142</v>
      </c>
      <c r="L39">
        <v>354.55082499999997</v>
      </c>
      <c r="M39">
        <v>88.918000000000006</v>
      </c>
      <c r="N39">
        <v>114.167812</v>
      </c>
      <c r="O39">
        <v>119.52282700000001</v>
      </c>
      <c r="P39">
        <v>134.64311499999999</v>
      </c>
      <c r="Q39">
        <v>2.5432649999999999</v>
      </c>
      <c r="R39">
        <v>15.869396</v>
      </c>
      <c r="S39">
        <v>12.063518999999999</v>
      </c>
      <c r="T39">
        <v>0</v>
      </c>
      <c r="U39">
        <v>404.74120499999998</v>
      </c>
      <c r="V39">
        <v>0</v>
      </c>
      <c r="W39">
        <v>4.8324999999999996</v>
      </c>
      <c r="X39">
        <v>38.804974999999999</v>
      </c>
      <c r="Y39">
        <v>0</v>
      </c>
      <c r="Z39">
        <v>6.3342479999999997</v>
      </c>
      <c r="AA39">
        <v>0</v>
      </c>
      <c r="AB39">
        <v>12.625776</v>
      </c>
      <c r="AC39">
        <v>9.3536319999999993</v>
      </c>
      <c r="AD39">
        <v>17.619102000000002</v>
      </c>
      <c r="AE39">
        <v>47.780431</v>
      </c>
      <c r="AF39">
        <v>8.5767209999999992</v>
      </c>
      <c r="AG39">
        <v>19.612217999999999</v>
      </c>
      <c r="AH39">
        <v>64.069284999999994</v>
      </c>
      <c r="AI39">
        <v>2.460709</v>
      </c>
      <c r="AJ39">
        <v>0</v>
      </c>
      <c r="AK39">
        <v>49.672784</v>
      </c>
      <c r="AL39">
        <v>47.169066000000001</v>
      </c>
      <c r="AM39">
        <v>5.1018439999999998</v>
      </c>
      <c r="AN39">
        <v>0</v>
      </c>
      <c r="AO39">
        <v>30.120006</v>
      </c>
      <c r="AP39">
        <v>6.1904320000000004</v>
      </c>
      <c r="AQ39">
        <v>0</v>
      </c>
      <c r="AR39">
        <v>48.015720000000002</v>
      </c>
      <c r="AS39">
        <v>30.828821000000001</v>
      </c>
      <c r="AT39">
        <v>12.344137999999999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69.600000000000009</v>
      </c>
      <c r="BA39">
        <f t="shared" si="1"/>
        <v>2143.6345140000003</v>
      </c>
      <c r="BD39">
        <v>22.46</v>
      </c>
      <c r="BE39">
        <v>3.63</v>
      </c>
      <c r="BF39">
        <v>0.98</v>
      </c>
      <c r="BG39">
        <v>1.74</v>
      </c>
      <c r="BH39">
        <v>5.44</v>
      </c>
      <c r="BI39">
        <v>4.62</v>
      </c>
      <c r="BJ39">
        <v>1.46</v>
      </c>
      <c r="BK39">
        <v>3.03</v>
      </c>
      <c r="BL39">
        <v>3.18</v>
      </c>
      <c r="BM39">
        <v>1.56</v>
      </c>
      <c r="BN39">
        <v>0.51</v>
      </c>
      <c r="BO39">
        <v>14.45</v>
      </c>
      <c r="BP39">
        <v>0</v>
      </c>
      <c r="BQ39">
        <v>4.2300000000000004</v>
      </c>
      <c r="BR39">
        <v>1.88</v>
      </c>
      <c r="BS39">
        <v>0.43</v>
      </c>
      <c r="BT39">
        <v>0</v>
      </c>
      <c r="BU39">
        <v>0</v>
      </c>
      <c r="BV39">
        <v>0</v>
      </c>
      <c r="BW39">
        <f t="shared" si="2"/>
        <v>69.600000000000009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1.9330000000000001</v>
      </c>
      <c r="K40">
        <v>363.569142</v>
      </c>
      <c r="L40">
        <v>354.55082499999997</v>
      </c>
      <c r="M40">
        <v>88.918000000000006</v>
      </c>
      <c r="N40">
        <v>114.167812</v>
      </c>
      <c r="O40">
        <v>119.52282700000001</v>
      </c>
      <c r="P40">
        <v>134.64311499999999</v>
      </c>
      <c r="Q40">
        <v>2.5432649999999999</v>
      </c>
      <c r="R40">
        <v>15.869396</v>
      </c>
      <c r="S40">
        <v>12.063518999999999</v>
      </c>
      <c r="T40">
        <v>0</v>
      </c>
      <c r="U40">
        <v>404.74120499999998</v>
      </c>
      <c r="V40">
        <v>0</v>
      </c>
      <c r="W40">
        <v>4.8324999999999996</v>
      </c>
      <c r="X40">
        <v>38.804974999999999</v>
      </c>
      <c r="Y40">
        <v>0</v>
      </c>
      <c r="Z40">
        <v>6.3342479999999997</v>
      </c>
      <c r="AA40">
        <v>0</v>
      </c>
      <c r="AB40">
        <v>12.625776</v>
      </c>
      <c r="AC40">
        <v>9.3536319999999993</v>
      </c>
      <c r="AD40">
        <v>17.619102000000002</v>
      </c>
      <c r="AE40">
        <v>47.780431</v>
      </c>
      <c r="AF40">
        <v>8.5767209999999992</v>
      </c>
      <c r="AG40">
        <v>19.612217999999999</v>
      </c>
      <c r="AH40">
        <v>64.069284999999994</v>
      </c>
      <c r="AI40">
        <v>0</v>
      </c>
      <c r="AJ40">
        <v>0</v>
      </c>
      <c r="AK40">
        <v>49.672784</v>
      </c>
      <c r="AL40">
        <v>47.169066000000001</v>
      </c>
      <c r="AM40">
        <v>5.1018439999999998</v>
      </c>
      <c r="AN40">
        <v>0</v>
      </c>
      <c r="AO40">
        <v>30.120006</v>
      </c>
      <c r="AP40">
        <v>6.1904320000000004</v>
      </c>
      <c r="AQ40">
        <v>0</v>
      </c>
      <c r="AR40">
        <v>48.015720000000002</v>
      </c>
      <c r="AS40">
        <v>30.828821000000001</v>
      </c>
      <c r="AT40">
        <v>12.344137999999999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69.600000000000009</v>
      </c>
      <c r="BA40">
        <f t="shared" si="1"/>
        <v>2141.1738050000004</v>
      </c>
      <c r="BD40">
        <v>22.46</v>
      </c>
      <c r="BE40">
        <v>3.63</v>
      </c>
      <c r="BF40">
        <v>0.98</v>
      </c>
      <c r="BG40">
        <v>1.74</v>
      </c>
      <c r="BH40">
        <v>5.44</v>
      </c>
      <c r="BI40">
        <v>4.62</v>
      </c>
      <c r="BJ40">
        <v>1.46</v>
      </c>
      <c r="BK40">
        <v>3.03</v>
      </c>
      <c r="BL40">
        <v>3.18</v>
      </c>
      <c r="BM40">
        <v>1.56</v>
      </c>
      <c r="BN40">
        <v>0.51</v>
      </c>
      <c r="BO40">
        <v>14.45</v>
      </c>
      <c r="BP40">
        <v>0</v>
      </c>
      <c r="BQ40">
        <v>4.2300000000000004</v>
      </c>
      <c r="BR40">
        <v>1.88</v>
      </c>
      <c r="BS40">
        <v>0.43</v>
      </c>
      <c r="BT40">
        <v>0</v>
      </c>
      <c r="BU40">
        <v>0</v>
      </c>
      <c r="BV40">
        <v>0</v>
      </c>
      <c r="BW40">
        <f t="shared" si="2"/>
        <v>69.600000000000009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1.9330000000000001</v>
      </c>
      <c r="K41">
        <v>363.569142</v>
      </c>
      <c r="L41">
        <v>346.628289</v>
      </c>
      <c r="M41">
        <v>88.918000000000006</v>
      </c>
      <c r="N41">
        <v>114.167812</v>
      </c>
      <c r="O41">
        <v>119.52282700000001</v>
      </c>
      <c r="P41">
        <v>134.64311499999999</v>
      </c>
      <c r="Q41">
        <v>2.5432649999999999</v>
      </c>
      <c r="R41">
        <v>10.745889</v>
      </c>
      <c r="S41">
        <v>12.063518999999999</v>
      </c>
      <c r="T41">
        <v>0</v>
      </c>
      <c r="U41">
        <v>404.74120499999998</v>
      </c>
      <c r="V41">
        <v>0</v>
      </c>
      <c r="W41">
        <v>4.8324999999999996</v>
      </c>
      <c r="X41">
        <v>38.804974999999999</v>
      </c>
      <c r="Y41">
        <v>0</v>
      </c>
      <c r="Z41">
        <v>6.3342479999999997</v>
      </c>
      <c r="AA41">
        <v>0</v>
      </c>
      <c r="AB41">
        <v>12.625776</v>
      </c>
      <c r="AC41">
        <v>9.3536319999999993</v>
      </c>
      <c r="AD41">
        <v>17.619102000000002</v>
      </c>
      <c r="AE41">
        <v>47.780431</v>
      </c>
      <c r="AF41">
        <v>8.5767209999999992</v>
      </c>
      <c r="AG41">
        <v>19.612217999999999</v>
      </c>
      <c r="AH41">
        <v>64.069284999999994</v>
      </c>
      <c r="AI41">
        <v>0</v>
      </c>
      <c r="AJ41">
        <v>0</v>
      </c>
      <c r="AK41">
        <v>49.672784</v>
      </c>
      <c r="AL41">
        <v>47.169066000000001</v>
      </c>
      <c r="AM41">
        <v>5.1018439999999998</v>
      </c>
      <c r="AN41">
        <v>0</v>
      </c>
      <c r="AO41">
        <v>30.120006</v>
      </c>
      <c r="AP41">
        <v>6.1904320000000004</v>
      </c>
      <c r="AQ41">
        <v>0</v>
      </c>
      <c r="AR41">
        <v>48.015720000000002</v>
      </c>
      <c r="AS41">
        <v>30.828821000000001</v>
      </c>
      <c r="AT41">
        <v>12.344137999999999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69.600000000000009</v>
      </c>
      <c r="BA41">
        <f t="shared" si="1"/>
        <v>2128.1277620000005</v>
      </c>
      <c r="BD41">
        <v>22.46</v>
      </c>
      <c r="BE41">
        <v>3.63</v>
      </c>
      <c r="BF41">
        <v>0.98</v>
      </c>
      <c r="BG41">
        <v>1.74</v>
      </c>
      <c r="BH41">
        <v>5.44</v>
      </c>
      <c r="BI41">
        <v>4.62</v>
      </c>
      <c r="BJ41">
        <v>1.46</v>
      </c>
      <c r="BK41">
        <v>3.03</v>
      </c>
      <c r="BL41">
        <v>3.18</v>
      </c>
      <c r="BM41">
        <v>1.56</v>
      </c>
      <c r="BN41">
        <v>0.51</v>
      </c>
      <c r="BO41">
        <v>14.45</v>
      </c>
      <c r="BP41">
        <v>0</v>
      </c>
      <c r="BQ41">
        <v>4.2300000000000004</v>
      </c>
      <c r="BR41">
        <v>1.88</v>
      </c>
      <c r="BS41">
        <v>0.43</v>
      </c>
      <c r="BT41">
        <v>0</v>
      </c>
      <c r="BU41">
        <v>0</v>
      </c>
      <c r="BV41">
        <v>0</v>
      </c>
      <c r="BW41">
        <f t="shared" si="2"/>
        <v>69.600000000000009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1.9330000000000001</v>
      </c>
      <c r="K42">
        <v>363.569142</v>
      </c>
      <c r="L42">
        <v>346.628289</v>
      </c>
      <c r="M42">
        <v>88.918000000000006</v>
      </c>
      <c r="N42">
        <v>114.167812</v>
      </c>
      <c r="O42">
        <v>119.52282700000001</v>
      </c>
      <c r="P42">
        <v>134.64311499999999</v>
      </c>
      <c r="Q42">
        <v>2.5432649999999999</v>
      </c>
      <c r="R42">
        <v>10.745889</v>
      </c>
      <c r="S42">
        <v>12.063518999999999</v>
      </c>
      <c r="T42">
        <v>0</v>
      </c>
      <c r="U42">
        <v>404.74120499999998</v>
      </c>
      <c r="V42">
        <v>0</v>
      </c>
      <c r="W42">
        <v>4.8324999999999996</v>
      </c>
      <c r="X42">
        <v>38.804974999999999</v>
      </c>
      <c r="Y42">
        <v>0</v>
      </c>
      <c r="Z42">
        <v>6.3342479999999997</v>
      </c>
      <c r="AA42">
        <v>0</v>
      </c>
      <c r="AB42">
        <v>12.625776</v>
      </c>
      <c r="AC42">
        <v>9.3536319999999993</v>
      </c>
      <c r="AD42">
        <v>17.619102000000002</v>
      </c>
      <c r="AE42">
        <v>47.780431</v>
      </c>
      <c r="AF42">
        <v>8.5767209999999992</v>
      </c>
      <c r="AG42">
        <v>19.612217999999999</v>
      </c>
      <c r="AH42">
        <v>64.069284999999994</v>
      </c>
      <c r="AI42">
        <v>0</v>
      </c>
      <c r="AJ42">
        <v>0</v>
      </c>
      <c r="AK42">
        <v>49.672784</v>
      </c>
      <c r="AL42">
        <v>56.153649999999999</v>
      </c>
      <c r="AM42">
        <v>5.1018439999999998</v>
      </c>
      <c r="AN42">
        <v>0</v>
      </c>
      <c r="AO42">
        <v>30.120006</v>
      </c>
      <c r="AP42">
        <v>6.1904320000000004</v>
      </c>
      <c r="AQ42">
        <v>0</v>
      </c>
      <c r="AR42">
        <v>48.015720000000002</v>
      </c>
      <c r="AS42">
        <v>30.828821000000001</v>
      </c>
      <c r="AT42">
        <v>12.344137999999999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69.600000000000009</v>
      </c>
      <c r="BA42">
        <f t="shared" si="1"/>
        <v>2137.1123460000003</v>
      </c>
      <c r="BD42">
        <v>22.46</v>
      </c>
      <c r="BE42">
        <v>3.63</v>
      </c>
      <c r="BF42">
        <v>0.98</v>
      </c>
      <c r="BG42">
        <v>1.74</v>
      </c>
      <c r="BH42">
        <v>5.44</v>
      </c>
      <c r="BI42">
        <v>4.62</v>
      </c>
      <c r="BJ42">
        <v>1.46</v>
      </c>
      <c r="BK42">
        <v>3.03</v>
      </c>
      <c r="BL42">
        <v>3.18</v>
      </c>
      <c r="BM42">
        <v>1.56</v>
      </c>
      <c r="BN42">
        <v>0.51</v>
      </c>
      <c r="BO42">
        <v>14.45</v>
      </c>
      <c r="BP42">
        <v>0</v>
      </c>
      <c r="BQ42">
        <v>4.2300000000000004</v>
      </c>
      <c r="BR42">
        <v>1.88</v>
      </c>
      <c r="BS42">
        <v>0.43</v>
      </c>
      <c r="BT42">
        <v>0</v>
      </c>
      <c r="BU42">
        <v>0</v>
      </c>
      <c r="BV42">
        <v>0</v>
      </c>
      <c r="BW42">
        <f t="shared" si="2"/>
        <v>69.600000000000009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1.9330000000000001</v>
      </c>
      <c r="K43">
        <v>363.28508499999998</v>
      </c>
      <c r="L43">
        <v>328.61</v>
      </c>
      <c r="M43">
        <v>88.918000000000006</v>
      </c>
      <c r="N43">
        <v>114.167812</v>
      </c>
      <c r="O43">
        <v>119.52282700000001</v>
      </c>
      <c r="P43">
        <v>134.64311499999999</v>
      </c>
      <c r="Q43">
        <v>2.0271309999999998</v>
      </c>
      <c r="R43">
        <v>4.8324999999999996</v>
      </c>
      <c r="S43">
        <v>2.8995000000000002</v>
      </c>
      <c r="T43">
        <v>0</v>
      </c>
      <c r="U43">
        <v>404.74120499999998</v>
      </c>
      <c r="V43">
        <v>0</v>
      </c>
      <c r="W43">
        <v>8.5430869999999999</v>
      </c>
      <c r="X43">
        <v>60.377352000000002</v>
      </c>
      <c r="Y43">
        <v>0</v>
      </c>
      <c r="Z43">
        <v>6.3342479999999997</v>
      </c>
      <c r="AA43">
        <v>0</v>
      </c>
      <c r="AB43">
        <v>12.625776</v>
      </c>
      <c r="AC43">
        <v>9.3536319999999993</v>
      </c>
      <c r="AD43">
        <v>17.619102000000002</v>
      </c>
      <c r="AE43">
        <v>47.780431</v>
      </c>
      <c r="AF43">
        <v>0</v>
      </c>
      <c r="AG43">
        <v>19.612217999999999</v>
      </c>
      <c r="AH43">
        <v>64.069284999999994</v>
      </c>
      <c r="AI43">
        <v>0</v>
      </c>
      <c r="AJ43">
        <v>0</v>
      </c>
      <c r="AK43">
        <v>49.672784</v>
      </c>
      <c r="AL43">
        <v>80.861255999999997</v>
      </c>
      <c r="AM43">
        <v>5.1018439999999998</v>
      </c>
      <c r="AN43">
        <v>0</v>
      </c>
      <c r="AO43">
        <v>30.120006</v>
      </c>
      <c r="AP43">
        <v>12.257056</v>
      </c>
      <c r="AQ43">
        <v>0</v>
      </c>
      <c r="AR43">
        <v>51.750275999999999</v>
      </c>
      <c r="AS43">
        <v>30.828821000000001</v>
      </c>
      <c r="AT43">
        <v>12.344137999999999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69.600000000000009</v>
      </c>
      <c r="BA43">
        <f t="shared" si="1"/>
        <v>2154.4314869999998</v>
      </c>
      <c r="BD43">
        <v>22.46</v>
      </c>
      <c r="BE43">
        <v>3.63</v>
      </c>
      <c r="BF43">
        <v>0.98</v>
      </c>
      <c r="BG43">
        <v>1.74</v>
      </c>
      <c r="BH43">
        <v>5.44</v>
      </c>
      <c r="BI43">
        <v>4.62</v>
      </c>
      <c r="BJ43">
        <v>1.46</v>
      </c>
      <c r="BK43">
        <v>3.03</v>
      </c>
      <c r="BL43">
        <v>3.18</v>
      </c>
      <c r="BM43">
        <v>1.56</v>
      </c>
      <c r="BN43">
        <v>0.51</v>
      </c>
      <c r="BO43">
        <v>14.45</v>
      </c>
      <c r="BP43">
        <v>0</v>
      </c>
      <c r="BQ43">
        <v>4.2300000000000004</v>
      </c>
      <c r="BR43">
        <v>1.88</v>
      </c>
      <c r="BS43">
        <v>0.43</v>
      </c>
      <c r="BT43">
        <v>0</v>
      </c>
      <c r="BU43">
        <v>0</v>
      </c>
      <c r="BV43">
        <v>0</v>
      </c>
      <c r="BW43">
        <f t="shared" si="2"/>
        <v>69.600000000000009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1.9330000000000001</v>
      </c>
      <c r="K44">
        <v>363.28508499999998</v>
      </c>
      <c r="L44">
        <v>328.61</v>
      </c>
      <c r="M44">
        <v>88.918000000000006</v>
      </c>
      <c r="N44">
        <v>114.167812</v>
      </c>
      <c r="O44">
        <v>119.52282700000001</v>
      </c>
      <c r="P44">
        <v>134.64311499999999</v>
      </c>
      <c r="Q44">
        <v>2.0271309999999998</v>
      </c>
      <c r="R44">
        <v>4.8324999999999996</v>
      </c>
      <c r="S44">
        <v>2.8995000000000002</v>
      </c>
      <c r="T44">
        <v>0</v>
      </c>
      <c r="U44">
        <v>404.74120499999998</v>
      </c>
      <c r="V44">
        <v>0</v>
      </c>
      <c r="W44">
        <v>8.5430869999999999</v>
      </c>
      <c r="X44">
        <v>60.377352000000002</v>
      </c>
      <c r="Y44">
        <v>0</v>
      </c>
      <c r="Z44">
        <v>6.3342479999999997</v>
      </c>
      <c r="AA44">
        <v>0</v>
      </c>
      <c r="AB44">
        <v>12.625776</v>
      </c>
      <c r="AC44">
        <v>9.3536319999999993</v>
      </c>
      <c r="AD44">
        <v>17.619102000000002</v>
      </c>
      <c r="AE44">
        <v>47.780431</v>
      </c>
      <c r="AF44">
        <v>0</v>
      </c>
      <c r="AG44">
        <v>19.612217999999999</v>
      </c>
      <c r="AH44">
        <v>64.069284999999994</v>
      </c>
      <c r="AI44">
        <v>0</v>
      </c>
      <c r="AJ44">
        <v>0</v>
      </c>
      <c r="AK44">
        <v>49.672784</v>
      </c>
      <c r="AL44">
        <v>80.861255999999997</v>
      </c>
      <c r="AM44">
        <v>5.1018439999999998</v>
      </c>
      <c r="AN44">
        <v>0</v>
      </c>
      <c r="AO44">
        <v>30.120006</v>
      </c>
      <c r="AP44">
        <v>12.257056</v>
      </c>
      <c r="AQ44">
        <v>0</v>
      </c>
      <c r="AR44">
        <v>51.750275999999999</v>
      </c>
      <c r="AS44">
        <v>30.828821000000001</v>
      </c>
      <c r="AT44">
        <v>12.344137999999999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69.600000000000009</v>
      </c>
      <c r="BA44">
        <f t="shared" si="1"/>
        <v>2154.4314869999998</v>
      </c>
      <c r="BD44">
        <v>22.46</v>
      </c>
      <c r="BE44">
        <v>3.63</v>
      </c>
      <c r="BF44">
        <v>0.98</v>
      </c>
      <c r="BG44">
        <v>1.74</v>
      </c>
      <c r="BH44">
        <v>5.44</v>
      </c>
      <c r="BI44">
        <v>4.62</v>
      </c>
      <c r="BJ44">
        <v>1.46</v>
      </c>
      <c r="BK44">
        <v>3.03</v>
      </c>
      <c r="BL44">
        <v>3.18</v>
      </c>
      <c r="BM44">
        <v>1.56</v>
      </c>
      <c r="BN44">
        <v>0.51</v>
      </c>
      <c r="BO44">
        <v>14.45</v>
      </c>
      <c r="BP44">
        <v>0</v>
      </c>
      <c r="BQ44">
        <v>4.2300000000000004</v>
      </c>
      <c r="BR44">
        <v>1.88</v>
      </c>
      <c r="BS44">
        <v>0.43</v>
      </c>
      <c r="BT44">
        <v>0</v>
      </c>
      <c r="BU44">
        <v>0</v>
      </c>
      <c r="BV44">
        <v>0</v>
      </c>
      <c r="BW44">
        <f t="shared" si="2"/>
        <v>69.600000000000009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1.9330000000000001</v>
      </c>
      <c r="K45">
        <v>363.468165</v>
      </c>
      <c r="L45">
        <v>328.61</v>
      </c>
      <c r="M45">
        <v>88.918000000000006</v>
      </c>
      <c r="N45">
        <v>114.167812</v>
      </c>
      <c r="O45">
        <v>119.52282700000001</v>
      </c>
      <c r="P45">
        <v>113.83659299999999</v>
      </c>
      <c r="Q45">
        <v>2.0271309999999998</v>
      </c>
      <c r="R45">
        <v>4.8324999999999996</v>
      </c>
      <c r="S45">
        <v>2.8995000000000002</v>
      </c>
      <c r="T45">
        <v>0</v>
      </c>
      <c r="U45">
        <v>404.74120499999998</v>
      </c>
      <c r="V45">
        <v>0</v>
      </c>
      <c r="W45">
        <v>8.5430869999999999</v>
      </c>
      <c r="X45">
        <v>60.377352000000002</v>
      </c>
      <c r="Y45">
        <v>0</v>
      </c>
      <c r="Z45">
        <v>6.3342479999999997</v>
      </c>
      <c r="AA45">
        <v>0</v>
      </c>
      <c r="AB45">
        <v>12.625776</v>
      </c>
      <c r="AC45">
        <v>9.3536319999999993</v>
      </c>
      <c r="AD45">
        <v>17.619102000000002</v>
      </c>
      <c r="AE45">
        <v>47.780431</v>
      </c>
      <c r="AF45">
        <v>0</v>
      </c>
      <c r="AG45">
        <v>19.612217999999999</v>
      </c>
      <c r="AH45">
        <v>64.069284999999994</v>
      </c>
      <c r="AI45">
        <v>0</v>
      </c>
      <c r="AJ45">
        <v>0</v>
      </c>
      <c r="AK45">
        <v>49.672784</v>
      </c>
      <c r="AL45">
        <v>80.861255999999997</v>
      </c>
      <c r="AM45">
        <v>5.1018439999999998</v>
      </c>
      <c r="AN45">
        <v>0</v>
      </c>
      <c r="AO45">
        <v>30.120006</v>
      </c>
      <c r="AP45">
        <v>6.1904320000000004</v>
      </c>
      <c r="AQ45">
        <v>0</v>
      </c>
      <c r="AR45">
        <v>51.750275999999999</v>
      </c>
      <c r="AS45">
        <v>30.828821000000001</v>
      </c>
      <c r="AT45">
        <v>12.344137999999999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69.600000000000009</v>
      </c>
      <c r="BA45">
        <f t="shared" si="1"/>
        <v>2127.7414210000002</v>
      </c>
      <c r="BD45">
        <v>22.46</v>
      </c>
      <c r="BE45">
        <v>3.63</v>
      </c>
      <c r="BF45">
        <v>0.98</v>
      </c>
      <c r="BG45">
        <v>1.74</v>
      </c>
      <c r="BH45">
        <v>5.44</v>
      </c>
      <c r="BI45">
        <v>4.62</v>
      </c>
      <c r="BJ45">
        <v>1.46</v>
      </c>
      <c r="BK45">
        <v>3.03</v>
      </c>
      <c r="BL45">
        <v>3.18</v>
      </c>
      <c r="BM45">
        <v>1.56</v>
      </c>
      <c r="BN45">
        <v>0.51</v>
      </c>
      <c r="BO45">
        <v>14.45</v>
      </c>
      <c r="BP45">
        <v>0</v>
      </c>
      <c r="BQ45">
        <v>4.2300000000000004</v>
      </c>
      <c r="BR45">
        <v>1.88</v>
      </c>
      <c r="BS45">
        <v>0.43</v>
      </c>
      <c r="BT45">
        <v>0</v>
      </c>
      <c r="BU45">
        <v>0</v>
      </c>
      <c r="BV45">
        <v>0</v>
      </c>
      <c r="BW45">
        <f t="shared" si="2"/>
        <v>69.600000000000009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1.9330000000000001</v>
      </c>
      <c r="K46">
        <v>363.48451999999997</v>
      </c>
      <c r="L46">
        <v>328.61</v>
      </c>
      <c r="M46">
        <v>88.918000000000006</v>
      </c>
      <c r="N46">
        <v>114.167812</v>
      </c>
      <c r="O46">
        <v>119.52282700000001</v>
      </c>
      <c r="P46">
        <v>113.83659299999999</v>
      </c>
      <c r="Q46">
        <v>2.0271309999999998</v>
      </c>
      <c r="R46">
        <v>4.8324999999999996</v>
      </c>
      <c r="S46">
        <v>2.8995000000000002</v>
      </c>
      <c r="T46">
        <v>0</v>
      </c>
      <c r="U46">
        <v>404.74120499999998</v>
      </c>
      <c r="V46">
        <v>0</v>
      </c>
      <c r="W46">
        <v>8.5430869999999999</v>
      </c>
      <c r="X46">
        <v>60.377352000000002</v>
      </c>
      <c r="Y46">
        <v>0</v>
      </c>
      <c r="Z46">
        <v>6.3342479999999997</v>
      </c>
      <c r="AA46">
        <v>0</v>
      </c>
      <c r="AB46">
        <v>12.625776</v>
      </c>
      <c r="AC46">
        <v>9.3536319999999993</v>
      </c>
      <c r="AD46">
        <v>17.619102000000002</v>
      </c>
      <c r="AE46">
        <v>47.780431</v>
      </c>
      <c r="AF46">
        <v>0</v>
      </c>
      <c r="AG46">
        <v>19.612217999999999</v>
      </c>
      <c r="AH46">
        <v>64.069284999999994</v>
      </c>
      <c r="AI46">
        <v>0</v>
      </c>
      <c r="AJ46">
        <v>0</v>
      </c>
      <c r="AK46">
        <v>49.672784</v>
      </c>
      <c r="AL46">
        <v>80.861255999999997</v>
      </c>
      <c r="AM46">
        <v>5.1018439999999998</v>
      </c>
      <c r="AN46">
        <v>0</v>
      </c>
      <c r="AO46">
        <v>30.120006</v>
      </c>
      <c r="AP46">
        <v>6.1904320000000004</v>
      </c>
      <c r="AQ46">
        <v>0</v>
      </c>
      <c r="AR46">
        <v>51.750275999999999</v>
      </c>
      <c r="AS46">
        <v>30.828821000000001</v>
      </c>
      <c r="AT46">
        <v>12.344137999999999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69.600000000000009</v>
      </c>
      <c r="BA46">
        <f t="shared" si="1"/>
        <v>2127.7577760000004</v>
      </c>
      <c r="BD46">
        <v>22.46</v>
      </c>
      <c r="BE46">
        <v>3.63</v>
      </c>
      <c r="BF46">
        <v>0.98</v>
      </c>
      <c r="BG46">
        <v>1.74</v>
      </c>
      <c r="BH46">
        <v>5.44</v>
      </c>
      <c r="BI46">
        <v>4.62</v>
      </c>
      <c r="BJ46">
        <v>1.46</v>
      </c>
      <c r="BK46">
        <v>3.03</v>
      </c>
      <c r="BL46">
        <v>3.18</v>
      </c>
      <c r="BM46">
        <v>1.56</v>
      </c>
      <c r="BN46">
        <v>0.51</v>
      </c>
      <c r="BO46">
        <v>14.45</v>
      </c>
      <c r="BP46">
        <v>0</v>
      </c>
      <c r="BQ46">
        <v>4.2300000000000004</v>
      </c>
      <c r="BR46">
        <v>1.88</v>
      </c>
      <c r="BS46">
        <v>0.43</v>
      </c>
      <c r="BT46">
        <v>0</v>
      </c>
      <c r="BU46">
        <v>0</v>
      </c>
      <c r="BV46">
        <v>0</v>
      </c>
      <c r="BW46">
        <f t="shared" si="2"/>
        <v>69.600000000000009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1.9330000000000001</v>
      </c>
      <c r="K47">
        <v>363.468165</v>
      </c>
      <c r="L47">
        <v>328.61</v>
      </c>
      <c r="M47">
        <v>88.918000000000006</v>
      </c>
      <c r="N47">
        <v>114.167812</v>
      </c>
      <c r="O47">
        <v>119.52282700000001</v>
      </c>
      <c r="P47">
        <v>113.83659299999999</v>
      </c>
      <c r="Q47">
        <v>1.9330000000000001</v>
      </c>
      <c r="R47">
        <v>7.3207620000000002</v>
      </c>
      <c r="S47">
        <v>2.8995000000000002</v>
      </c>
      <c r="T47">
        <v>0</v>
      </c>
      <c r="U47">
        <v>404.74120499999998</v>
      </c>
      <c r="V47">
        <v>0</v>
      </c>
      <c r="W47">
        <v>8.5430869999999999</v>
      </c>
      <c r="X47">
        <v>60.377352000000002</v>
      </c>
      <c r="Y47">
        <v>0</v>
      </c>
      <c r="Z47">
        <v>0</v>
      </c>
      <c r="AA47">
        <v>0</v>
      </c>
      <c r="AB47">
        <v>12.625776</v>
      </c>
      <c r="AC47">
        <v>18.707265</v>
      </c>
      <c r="AD47">
        <v>17.619102000000002</v>
      </c>
      <c r="AE47">
        <v>47.780431</v>
      </c>
      <c r="AF47">
        <v>0</v>
      </c>
      <c r="AG47">
        <v>19.612217999999999</v>
      </c>
      <c r="AH47">
        <v>45.21461</v>
      </c>
      <c r="AI47">
        <v>0</v>
      </c>
      <c r="AJ47">
        <v>0</v>
      </c>
      <c r="AK47">
        <v>49.672784</v>
      </c>
      <c r="AL47">
        <v>80.861255999999997</v>
      </c>
      <c r="AM47">
        <v>5.1018439999999998</v>
      </c>
      <c r="AN47">
        <v>0</v>
      </c>
      <c r="AO47">
        <v>30.120006</v>
      </c>
      <c r="AP47">
        <v>6.1904320000000004</v>
      </c>
      <c r="AQ47">
        <v>0</v>
      </c>
      <c r="AR47">
        <v>48.015720000000002</v>
      </c>
      <c r="AS47">
        <v>30.828821000000001</v>
      </c>
      <c r="AT47">
        <v>12.344137999999999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69.600000000000009</v>
      </c>
      <c r="BA47">
        <f t="shared" si="1"/>
        <v>2110.5657060000003</v>
      </c>
      <c r="BD47">
        <v>22.46</v>
      </c>
      <c r="BE47">
        <v>3.63</v>
      </c>
      <c r="BF47">
        <v>0.98</v>
      </c>
      <c r="BG47">
        <v>1.74</v>
      </c>
      <c r="BH47">
        <v>5.44</v>
      </c>
      <c r="BI47">
        <v>4.62</v>
      </c>
      <c r="BJ47">
        <v>1.46</v>
      </c>
      <c r="BK47">
        <v>3.03</v>
      </c>
      <c r="BL47">
        <v>3.18</v>
      </c>
      <c r="BM47">
        <v>1.56</v>
      </c>
      <c r="BN47">
        <v>0.51</v>
      </c>
      <c r="BO47">
        <v>14.45</v>
      </c>
      <c r="BP47">
        <v>0</v>
      </c>
      <c r="BQ47">
        <v>4.2300000000000004</v>
      </c>
      <c r="BR47">
        <v>1.88</v>
      </c>
      <c r="BS47">
        <v>0.43</v>
      </c>
      <c r="BT47">
        <v>0</v>
      </c>
      <c r="BU47">
        <v>0</v>
      </c>
      <c r="BV47">
        <v>0</v>
      </c>
      <c r="BW47">
        <f t="shared" si="2"/>
        <v>69.600000000000009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1.9330000000000001</v>
      </c>
      <c r="K48">
        <v>363.47407199999998</v>
      </c>
      <c r="L48">
        <v>328.61</v>
      </c>
      <c r="M48">
        <v>88.918000000000006</v>
      </c>
      <c r="N48">
        <v>114.167812</v>
      </c>
      <c r="O48">
        <v>119.52282700000001</v>
      </c>
      <c r="P48">
        <v>113.83659299999999</v>
      </c>
      <c r="Q48">
        <v>1.9330000000000001</v>
      </c>
      <c r="R48">
        <v>7.3207620000000002</v>
      </c>
      <c r="S48">
        <v>5.2691670000000004</v>
      </c>
      <c r="T48">
        <v>0</v>
      </c>
      <c r="U48">
        <v>404.74120499999998</v>
      </c>
      <c r="V48">
        <v>0</v>
      </c>
      <c r="W48">
        <v>8.5430869999999999</v>
      </c>
      <c r="X48">
        <v>60.377352000000002</v>
      </c>
      <c r="Y48">
        <v>0</v>
      </c>
      <c r="Z48">
        <v>0</v>
      </c>
      <c r="AA48">
        <v>0</v>
      </c>
      <c r="AB48">
        <v>12.625776</v>
      </c>
      <c r="AC48">
        <v>18.707265</v>
      </c>
      <c r="AD48">
        <v>17.619102000000002</v>
      </c>
      <c r="AE48">
        <v>47.780431</v>
      </c>
      <c r="AF48">
        <v>0</v>
      </c>
      <c r="AG48">
        <v>19.612217999999999</v>
      </c>
      <c r="AH48">
        <v>45.21461</v>
      </c>
      <c r="AI48">
        <v>0</v>
      </c>
      <c r="AJ48">
        <v>0</v>
      </c>
      <c r="AK48">
        <v>49.672784</v>
      </c>
      <c r="AL48">
        <v>80.861255999999997</v>
      </c>
      <c r="AM48">
        <v>5.1018439999999998</v>
      </c>
      <c r="AN48">
        <v>0</v>
      </c>
      <c r="AO48">
        <v>30.120006</v>
      </c>
      <c r="AP48">
        <v>6.1904320000000004</v>
      </c>
      <c r="AQ48">
        <v>0</v>
      </c>
      <c r="AR48">
        <v>48.015720000000002</v>
      </c>
      <c r="AS48">
        <v>30.828821000000001</v>
      </c>
      <c r="AT48">
        <v>12.344137999999999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69.600000000000009</v>
      </c>
      <c r="BA48">
        <f t="shared" si="1"/>
        <v>2112.9412800000005</v>
      </c>
      <c r="BD48">
        <v>22.46</v>
      </c>
      <c r="BE48">
        <v>3.63</v>
      </c>
      <c r="BF48">
        <v>0.98</v>
      </c>
      <c r="BG48">
        <v>1.74</v>
      </c>
      <c r="BH48">
        <v>5.44</v>
      </c>
      <c r="BI48">
        <v>4.62</v>
      </c>
      <c r="BJ48">
        <v>1.46</v>
      </c>
      <c r="BK48">
        <v>3.03</v>
      </c>
      <c r="BL48">
        <v>3.18</v>
      </c>
      <c r="BM48">
        <v>1.56</v>
      </c>
      <c r="BN48">
        <v>0.51</v>
      </c>
      <c r="BO48">
        <v>14.45</v>
      </c>
      <c r="BP48">
        <v>0</v>
      </c>
      <c r="BQ48">
        <v>4.2300000000000004</v>
      </c>
      <c r="BR48">
        <v>1.88</v>
      </c>
      <c r="BS48">
        <v>0.43</v>
      </c>
      <c r="BT48">
        <v>0</v>
      </c>
      <c r="BU48">
        <v>0</v>
      </c>
      <c r="BV48">
        <v>0</v>
      </c>
      <c r="BW48">
        <f t="shared" si="2"/>
        <v>69.600000000000009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1.9330000000000001</v>
      </c>
      <c r="K49">
        <v>363.59137900000002</v>
      </c>
      <c r="L49">
        <v>328.61</v>
      </c>
      <c r="M49">
        <v>88.918000000000006</v>
      </c>
      <c r="N49">
        <v>114.167812</v>
      </c>
      <c r="O49">
        <v>119.52282700000001</v>
      </c>
      <c r="P49">
        <v>113.83659299999999</v>
      </c>
      <c r="Q49">
        <v>1.9330000000000001</v>
      </c>
      <c r="R49">
        <v>4.8324999999999996</v>
      </c>
      <c r="S49">
        <v>2.8995000000000002</v>
      </c>
      <c r="T49">
        <v>0</v>
      </c>
      <c r="U49">
        <v>404.74120499999998</v>
      </c>
      <c r="V49">
        <v>0</v>
      </c>
      <c r="W49">
        <v>4.8324999999999996</v>
      </c>
      <c r="X49">
        <v>38.804974999999999</v>
      </c>
      <c r="Y49">
        <v>0</v>
      </c>
      <c r="Z49">
        <v>0</v>
      </c>
      <c r="AA49">
        <v>0</v>
      </c>
      <c r="AB49">
        <v>25.457687</v>
      </c>
      <c r="AC49">
        <v>18.707265</v>
      </c>
      <c r="AD49">
        <v>17.619102000000002</v>
      </c>
      <c r="AE49">
        <v>47.780431</v>
      </c>
      <c r="AF49">
        <v>0</v>
      </c>
      <c r="AG49">
        <v>19.612217999999999</v>
      </c>
      <c r="AH49">
        <v>45.21461</v>
      </c>
      <c r="AI49">
        <v>0</v>
      </c>
      <c r="AJ49">
        <v>0</v>
      </c>
      <c r="AK49">
        <v>49.672784</v>
      </c>
      <c r="AL49">
        <v>56.153649999999999</v>
      </c>
      <c r="AM49">
        <v>5.1018439999999998</v>
      </c>
      <c r="AN49">
        <v>0</v>
      </c>
      <c r="AO49">
        <v>30.120006</v>
      </c>
      <c r="AP49">
        <v>6.1904320000000004</v>
      </c>
      <c r="AQ49">
        <v>0</v>
      </c>
      <c r="AR49">
        <v>48.015720000000002</v>
      </c>
      <c r="AS49">
        <v>30.828821000000001</v>
      </c>
      <c r="AT49">
        <v>12.344137999999999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69.600000000000009</v>
      </c>
      <c r="BA49">
        <f t="shared" si="1"/>
        <v>2071.0419990000005</v>
      </c>
      <c r="BD49">
        <v>22.46</v>
      </c>
      <c r="BE49">
        <v>3.63</v>
      </c>
      <c r="BF49">
        <v>0.98</v>
      </c>
      <c r="BG49">
        <v>1.74</v>
      </c>
      <c r="BH49">
        <v>5.44</v>
      </c>
      <c r="BI49">
        <v>4.62</v>
      </c>
      <c r="BJ49">
        <v>1.46</v>
      </c>
      <c r="BK49">
        <v>3.03</v>
      </c>
      <c r="BL49">
        <v>3.18</v>
      </c>
      <c r="BM49">
        <v>1.56</v>
      </c>
      <c r="BN49">
        <v>0.51</v>
      </c>
      <c r="BO49">
        <v>14.45</v>
      </c>
      <c r="BP49">
        <v>0</v>
      </c>
      <c r="BQ49">
        <v>4.2300000000000004</v>
      </c>
      <c r="BR49">
        <v>1.88</v>
      </c>
      <c r="BS49">
        <v>0.43</v>
      </c>
      <c r="BT49">
        <v>0</v>
      </c>
      <c r="BU49">
        <v>0</v>
      </c>
      <c r="BV49">
        <v>0</v>
      </c>
      <c r="BW49">
        <f t="shared" si="2"/>
        <v>69.600000000000009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1.9330000000000001</v>
      </c>
      <c r="K50">
        <v>363.60721000000001</v>
      </c>
      <c r="L50">
        <v>328.61</v>
      </c>
      <c r="M50">
        <v>88.918000000000006</v>
      </c>
      <c r="N50">
        <v>114.167812</v>
      </c>
      <c r="O50">
        <v>119.52282700000001</v>
      </c>
      <c r="P50">
        <v>113.83659299999999</v>
      </c>
      <c r="Q50">
        <v>1.9330000000000001</v>
      </c>
      <c r="R50">
        <v>4.8324999999999996</v>
      </c>
      <c r="S50">
        <v>2.8995000000000002</v>
      </c>
      <c r="T50">
        <v>0</v>
      </c>
      <c r="U50">
        <v>404.74120499999998</v>
      </c>
      <c r="V50">
        <v>0</v>
      </c>
      <c r="W50">
        <v>4.8324999999999996</v>
      </c>
      <c r="X50">
        <v>38.804974999999999</v>
      </c>
      <c r="Y50">
        <v>0</v>
      </c>
      <c r="Z50">
        <v>0</v>
      </c>
      <c r="AA50">
        <v>0</v>
      </c>
      <c r="AB50">
        <v>25.457687</v>
      </c>
      <c r="AC50">
        <v>18.707265</v>
      </c>
      <c r="AD50">
        <v>17.619102000000002</v>
      </c>
      <c r="AE50">
        <v>47.780431</v>
      </c>
      <c r="AF50">
        <v>0</v>
      </c>
      <c r="AG50">
        <v>19.612217999999999</v>
      </c>
      <c r="AH50">
        <v>45.21461</v>
      </c>
      <c r="AI50">
        <v>0</v>
      </c>
      <c r="AJ50">
        <v>0</v>
      </c>
      <c r="AK50">
        <v>49.672784</v>
      </c>
      <c r="AL50">
        <v>56.153649999999999</v>
      </c>
      <c r="AM50">
        <v>5.1018439999999998</v>
      </c>
      <c r="AN50">
        <v>0</v>
      </c>
      <c r="AO50">
        <v>30.120006</v>
      </c>
      <c r="AP50">
        <v>6.1904320000000004</v>
      </c>
      <c r="AQ50">
        <v>0</v>
      </c>
      <c r="AR50">
        <v>48.015720000000002</v>
      </c>
      <c r="AS50">
        <v>30.828821000000001</v>
      </c>
      <c r="AT50">
        <v>12.344137999999999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69.600000000000009</v>
      </c>
      <c r="BA50">
        <f t="shared" si="1"/>
        <v>2071.0578300000006</v>
      </c>
      <c r="BD50">
        <v>22.46</v>
      </c>
      <c r="BE50">
        <v>3.63</v>
      </c>
      <c r="BF50">
        <v>0.98</v>
      </c>
      <c r="BG50">
        <v>1.74</v>
      </c>
      <c r="BH50">
        <v>5.44</v>
      </c>
      <c r="BI50">
        <v>4.62</v>
      </c>
      <c r="BJ50">
        <v>1.46</v>
      </c>
      <c r="BK50">
        <v>3.03</v>
      </c>
      <c r="BL50">
        <v>3.18</v>
      </c>
      <c r="BM50">
        <v>1.56</v>
      </c>
      <c r="BN50">
        <v>0.51</v>
      </c>
      <c r="BO50">
        <v>14.45</v>
      </c>
      <c r="BP50">
        <v>0</v>
      </c>
      <c r="BQ50">
        <v>4.2300000000000004</v>
      </c>
      <c r="BR50">
        <v>1.88</v>
      </c>
      <c r="BS50">
        <v>0.43</v>
      </c>
      <c r="BT50">
        <v>0</v>
      </c>
      <c r="BU50">
        <v>0</v>
      </c>
      <c r="BV50">
        <v>0</v>
      </c>
      <c r="BW50">
        <f t="shared" si="2"/>
        <v>69.600000000000009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1.9330000000000001</v>
      </c>
      <c r="K51">
        <v>363.59137900000002</v>
      </c>
      <c r="L51">
        <v>328.61</v>
      </c>
      <c r="M51">
        <v>36.945042000000001</v>
      </c>
      <c r="N51">
        <v>73.693015000000003</v>
      </c>
      <c r="O51">
        <v>60.293362999999999</v>
      </c>
      <c r="P51">
        <v>112.870093</v>
      </c>
      <c r="Q51">
        <v>1.9330000000000001</v>
      </c>
      <c r="R51">
        <v>4.8324999999999996</v>
      </c>
      <c r="S51">
        <v>2.8995000000000002</v>
      </c>
      <c r="T51">
        <v>0</v>
      </c>
      <c r="U51">
        <v>404.74120499999998</v>
      </c>
      <c r="V51">
        <v>0</v>
      </c>
      <c r="W51">
        <v>4.8324999999999996</v>
      </c>
      <c r="X51">
        <v>38.804974999999999</v>
      </c>
      <c r="Y51">
        <v>0</v>
      </c>
      <c r="Z51">
        <v>0</v>
      </c>
      <c r="AA51">
        <v>0</v>
      </c>
      <c r="AB51">
        <v>25.457687</v>
      </c>
      <c r="AC51">
        <v>18.707265</v>
      </c>
      <c r="AD51">
        <v>17.619102000000002</v>
      </c>
      <c r="AE51">
        <v>47.780431</v>
      </c>
      <c r="AF51">
        <v>0</v>
      </c>
      <c r="AG51">
        <v>19.612217999999999</v>
      </c>
      <c r="AH51">
        <v>45.21461</v>
      </c>
      <c r="AI51">
        <v>0</v>
      </c>
      <c r="AJ51">
        <v>0</v>
      </c>
      <c r="AK51">
        <v>49.672784</v>
      </c>
      <c r="AL51">
        <v>56.153649999999999</v>
      </c>
      <c r="AM51">
        <v>5.1018439999999998</v>
      </c>
      <c r="AN51">
        <v>0.64712000000000003</v>
      </c>
      <c r="AO51">
        <v>30.120006</v>
      </c>
      <c r="AP51">
        <v>6.1904320000000004</v>
      </c>
      <c r="AQ51">
        <v>0</v>
      </c>
      <c r="AR51">
        <v>48.015720000000002</v>
      </c>
      <c r="AS51">
        <v>30.828821000000001</v>
      </c>
      <c r="AT51">
        <v>12.344137999999999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69.600000000000009</v>
      </c>
      <c r="BA51">
        <f t="shared" si="1"/>
        <v>1919.0454000000007</v>
      </c>
      <c r="BD51">
        <v>22.46</v>
      </c>
      <c r="BE51">
        <v>3.63</v>
      </c>
      <c r="BF51">
        <v>0.98</v>
      </c>
      <c r="BG51">
        <v>1.74</v>
      </c>
      <c r="BH51">
        <v>5.44</v>
      </c>
      <c r="BI51">
        <v>4.62</v>
      </c>
      <c r="BJ51">
        <v>1.46</v>
      </c>
      <c r="BK51">
        <v>3.03</v>
      </c>
      <c r="BL51">
        <v>3.18</v>
      </c>
      <c r="BM51">
        <v>1.56</v>
      </c>
      <c r="BN51">
        <v>0.51</v>
      </c>
      <c r="BO51">
        <v>14.45</v>
      </c>
      <c r="BP51">
        <v>0</v>
      </c>
      <c r="BQ51">
        <v>4.2300000000000004</v>
      </c>
      <c r="BR51">
        <v>1.88</v>
      </c>
      <c r="BS51">
        <v>0.43</v>
      </c>
      <c r="BT51">
        <v>0</v>
      </c>
      <c r="BU51">
        <v>0</v>
      </c>
      <c r="BV51">
        <v>0</v>
      </c>
      <c r="BW51">
        <f t="shared" si="2"/>
        <v>69.600000000000009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1.9330000000000001</v>
      </c>
      <c r="K52">
        <v>362.36004800000001</v>
      </c>
      <c r="L52">
        <v>328.61</v>
      </c>
      <c r="M52">
        <v>36.945042000000001</v>
      </c>
      <c r="N52">
        <v>73.693015000000003</v>
      </c>
      <c r="O52">
        <v>71.891362999999998</v>
      </c>
      <c r="P52">
        <v>112.870093</v>
      </c>
      <c r="Q52">
        <v>1.9330000000000001</v>
      </c>
      <c r="R52">
        <v>4.8324999999999996</v>
      </c>
      <c r="S52">
        <v>2.8995000000000002</v>
      </c>
      <c r="T52">
        <v>0</v>
      </c>
      <c r="U52">
        <v>404.74120499999998</v>
      </c>
      <c r="V52">
        <v>0</v>
      </c>
      <c r="W52">
        <v>4.8324999999999996</v>
      </c>
      <c r="X52">
        <v>38.804974999999999</v>
      </c>
      <c r="Y52">
        <v>0</v>
      </c>
      <c r="Z52">
        <v>0</v>
      </c>
      <c r="AA52">
        <v>0</v>
      </c>
      <c r="AB52">
        <v>25.457687</v>
      </c>
      <c r="AC52">
        <v>18.707265</v>
      </c>
      <c r="AD52">
        <v>17.619102000000002</v>
      </c>
      <c r="AE52">
        <v>47.780431</v>
      </c>
      <c r="AF52">
        <v>0</v>
      </c>
      <c r="AG52">
        <v>19.612217999999999</v>
      </c>
      <c r="AH52">
        <v>45.21461</v>
      </c>
      <c r="AI52">
        <v>0</v>
      </c>
      <c r="AJ52">
        <v>0</v>
      </c>
      <c r="AK52">
        <v>49.672784</v>
      </c>
      <c r="AL52">
        <v>56.153649999999999</v>
      </c>
      <c r="AM52">
        <v>5.1018439999999998</v>
      </c>
      <c r="AN52">
        <v>0.64712000000000003</v>
      </c>
      <c r="AO52">
        <v>30.120006</v>
      </c>
      <c r="AP52">
        <v>6.1904320000000004</v>
      </c>
      <c r="AQ52">
        <v>0</v>
      </c>
      <c r="AR52">
        <v>48.015720000000002</v>
      </c>
      <c r="AS52">
        <v>30.828821000000001</v>
      </c>
      <c r="AT52">
        <v>12.344137999999999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69.600000000000009</v>
      </c>
      <c r="BA52">
        <f t="shared" si="1"/>
        <v>1929.4120690000004</v>
      </c>
      <c r="BD52">
        <v>22.46</v>
      </c>
      <c r="BE52">
        <v>3.63</v>
      </c>
      <c r="BF52">
        <v>0.98</v>
      </c>
      <c r="BG52">
        <v>1.74</v>
      </c>
      <c r="BH52">
        <v>5.44</v>
      </c>
      <c r="BI52">
        <v>4.62</v>
      </c>
      <c r="BJ52">
        <v>1.46</v>
      </c>
      <c r="BK52">
        <v>3.03</v>
      </c>
      <c r="BL52">
        <v>3.18</v>
      </c>
      <c r="BM52">
        <v>1.56</v>
      </c>
      <c r="BN52">
        <v>0.51</v>
      </c>
      <c r="BO52">
        <v>14.45</v>
      </c>
      <c r="BP52">
        <v>0</v>
      </c>
      <c r="BQ52">
        <v>4.2300000000000004</v>
      </c>
      <c r="BR52">
        <v>1.88</v>
      </c>
      <c r="BS52">
        <v>0.43</v>
      </c>
      <c r="BT52">
        <v>0</v>
      </c>
      <c r="BU52">
        <v>0</v>
      </c>
      <c r="BV52">
        <v>0</v>
      </c>
      <c r="BW52">
        <f t="shared" si="2"/>
        <v>69.600000000000009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1.9330000000000001</v>
      </c>
      <c r="K53">
        <v>363.59137900000002</v>
      </c>
      <c r="L53">
        <v>354.55082499999997</v>
      </c>
      <c r="M53">
        <v>36.945042000000001</v>
      </c>
      <c r="N53">
        <v>83.358014999999995</v>
      </c>
      <c r="O53">
        <v>90.254863</v>
      </c>
      <c r="P53">
        <v>112.870093</v>
      </c>
      <c r="Q53">
        <v>1.9330000000000001</v>
      </c>
      <c r="R53">
        <v>4.8324999999999996</v>
      </c>
      <c r="S53">
        <v>2.8995000000000002</v>
      </c>
      <c r="T53">
        <v>0</v>
      </c>
      <c r="U53">
        <v>404.74120499999998</v>
      </c>
      <c r="V53">
        <v>0</v>
      </c>
      <c r="W53">
        <v>4.8324999999999996</v>
      </c>
      <c r="X53">
        <v>38.804974999999999</v>
      </c>
      <c r="Y53">
        <v>0</v>
      </c>
      <c r="Z53">
        <v>0</v>
      </c>
      <c r="AA53">
        <v>0</v>
      </c>
      <c r="AB53">
        <v>25.457687</v>
      </c>
      <c r="AC53">
        <v>18.707265</v>
      </c>
      <c r="AD53">
        <v>17.619102000000002</v>
      </c>
      <c r="AE53">
        <v>47.780431</v>
      </c>
      <c r="AF53">
        <v>0</v>
      </c>
      <c r="AG53">
        <v>19.612217999999999</v>
      </c>
      <c r="AH53">
        <v>45.21461</v>
      </c>
      <c r="AI53">
        <v>0</v>
      </c>
      <c r="AJ53">
        <v>0</v>
      </c>
      <c r="AK53">
        <v>49.672784</v>
      </c>
      <c r="AL53">
        <v>56.153649999999999</v>
      </c>
      <c r="AM53">
        <v>5.1018439999999998</v>
      </c>
      <c r="AN53">
        <v>0.64712000000000003</v>
      </c>
      <c r="AO53">
        <v>30.120006</v>
      </c>
      <c r="AP53">
        <v>6.1904320000000004</v>
      </c>
      <c r="AQ53">
        <v>0</v>
      </c>
      <c r="AR53">
        <v>48.015720000000002</v>
      </c>
      <c r="AS53">
        <v>30.828821000000001</v>
      </c>
      <c r="AT53">
        <v>12.344137999999999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69.600000000000009</v>
      </c>
      <c r="BA53">
        <f t="shared" si="1"/>
        <v>1984.6127250000004</v>
      </c>
      <c r="BD53">
        <v>22.46</v>
      </c>
      <c r="BE53">
        <v>3.63</v>
      </c>
      <c r="BF53">
        <v>0.98</v>
      </c>
      <c r="BG53">
        <v>1.74</v>
      </c>
      <c r="BH53">
        <v>5.44</v>
      </c>
      <c r="BI53">
        <v>4.62</v>
      </c>
      <c r="BJ53">
        <v>1.46</v>
      </c>
      <c r="BK53">
        <v>3.03</v>
      </c>
      <c r="BL53">
        <v>3.18</v>
      </c>
      <c r="BM53">
        <v>1.56</v>
      </c>
      <c r="BN53">
        <v>0.51</v>
      </c>
      <c r="BO53">
        <v>14.45</v>
      </c>
      <c r="BP53">
        <v>0</v>
      </c>
      <c r="BQ53">
        <v>4.2300000000000004</v>
      </c>
      <c r="BR53">
        <v>1.88</v>
      </c>
      <c r="BS53">
        <v>0.43</v>
      </c>
      <c r="BT53">
        <v>0</v>
      </c>
      <c r="BU53">
        <v>0</v>
      </c>
      <c r="BV53">
        <v>0</v>
      </c>
      <c r="BW53">
        <f t="shared" si="2"/>
        <v>69.600000000000009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1.9330000000000001</v>
      </c>
      <c r="K54">
        <v>362.93982099999999</v>
      </c>
      <c r="L54">
        <v>354.55082499999997</v>
      </c>
      <c r="M54">
        <v>36.945042000000001</v>
      </c>
      <c r="N54">
        <v>83.358014999999995</v>
      </c>
      <c r="O54">
        <v>103.78586300000001</v>
      </c>
      <c r="P54">
        <v>112.870093</v>
      </c>
      <c r="Q54">
        <v>1.9330000000000001</v>
      </c>
      <c r="R54">
        <v>4.8324999999999996</v>
      </c>
      <c r="S54">
        <v>2.8995000000000002</v>
      </c>
      <c r="T54">
        <v>0</v>
      </c>
      <c r="U54">
        <v>404.74120499999998</v>
      </c>
      <c r="V54">
        <v>0</v>
      </c>
      <c r="W54">
        <v>4.8324999999999996</v>
      </c>
      <c r="X54">
        <v>38.804974999999999</v>
      </c>
      <c r="Y54">
        <v>0</v>
      </c>
      <c r="Z54">
        <v>0</v>
      </c>
      <c r="AA54">
        <v>0</v>
      </c>
      <c r="AB54">
        <v>25.457687</v>
      </c>
      <c r="AC54">
        <v>18.707265</v>
      </c>
      <c r="AD54">
        <v>17.619102000000002</v>
      </c>
      <c r="AE54">
        <v>47.780431</v>
      </c>
      <c r="AF54">
        <v>0</v>
      </c>
      <c r="AG54">
        <v>19.612217999999999</v>
      </c>
      <c r="AH54">
        <v>45.21461</v>
      </c>
      <c r="AI54">
        <v>0</v>
      </c>
      <c r="AJ54">
        <v>0</v>
      </c>
      <c r="AK54">
        <v>49.672784</v>
      </c>
      <c r="AL54">
        <v>56.153649999999999</v>
      </c>
      <c r="AM54">
        <v>5.1018439999999998</v>
      </c>
      <c r="AN54">
        <v>0.64712000000000003</v>
      </c>
      <c r="AO54">
        <v>30.120006</v>
      </c>
      <c r="AP54">
        <v>6.1904320000000004</v>
      </c>
      <c r="AQ54">
        <v>0</v>
      </c>
      <c r="AR54">
        <v>48.015720000000002</v>
      </c>
      <c r="AS54">
        <v>30.828821000000001</v>
      </c>
      <c r="AT54">
        <v>12.344137999999999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69.600000000000009</v>
      </c>
      <c r="BA54">
        <f t="shared" si="1"/>
        <v>1997.4921670000006</v>
      </c>
      <c r="BD54">
        <v>22.46</v>
      </c>
      <c r="BE54">
        <v>3.63</v>
      </c>
      <c r="BF54">
        <v>0.98</v>
      </c>
      <c r="BG54">
        <v>1.74</v>
      </c>
      <c r="BH54">
        <v>5.44</v>
      </c>
      <c r="BI54">
        <v>4.62</v>
      </c>
      <c r="BJ54">
        <v>1.46</v>
      </c>
      <c r="BK54">
        <v>3.03</v>
      </c>
      <c r="BL54">
        <v>3.18</v>
      </c>
      <c r="BM54">
        <v>1.56</v>
      </c>
      <c r="BN54">
        <v>0.51</v>
      </c>
      <c r="BO54">
        <v>14.45</v>
      </c>
      <c r="BP54">
        <v>0</v>
      </c>
      <c r="BQ54">
        <v>4.2300000000000004</v>
      </c>
      <c r="BR54">
        <v>1.88</v>
      </c>
      <c r="BS54">
        <v>0.43</v>
      </c>
      <c r="BT54">
        <v>0</v>
      </c>
      <c r="BU54">
        <v>0</v>
      </c>
      <c r="BV54">
        <v>0</v>
      </c>
      <c r="BW54">
        <f t="shared" si="2"/>
        <v>69.600000000000009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1.9330000000000001</v>
      </c>
      <c r="K55">
        <v>362.33191299999999</v>
      </c>
      <c r="L55">
        <v>354.55082499999997</v>
      </c>
      <c r="M55">
        <v>36.945042000000001</v>
      </c>
      <c r="N55">
        <v>73.693015000000003</v>
      </c>
      <c r="O55">
        <v>72.857862999999995</v>
      </c>
      <c r="P55">
        <v>112.870093</v>
      </c>
      <c r="Q55">
        <v>2.4561130000000002</v>
      </c>
      <c r="R55">
        <v>4.8324999999999996</v>
      </c>
      <c r="S55">
        <v>2.8995000000000002</v>
      </c>
      <c r="T55">
        <v>0</v>
      </c>
      <c r="U55">
        <v>404.74120499999998</v>
      </c>
      <c r="V55">
        <v>0</v>
      </c>
      <c r="W55">
        <v>4.8324999999999996</v>
      </c>
      <c r="X55">
        <v>38.804974999999999</v>
      </c>
      <c r="Y55">
        <v>0</v>
      </c>
      <c r="Z55">
        <v>0</v>
      </c>
      <c r="AA55">
        <v>0</v>
      </c>
      <c r="AB55">
        <v>25.457687</v>
      </c>
      <c r="AC55">
        <v>18.707265</v>
      </c>
      <c r="AD55">
        <v>17.619102000000002</v>
      </c>
      <c r="AE55">
        <v>47.780431</v>
      </c>
      <c r="AF55">
        <v>8.5767209999999992</v>
      </c>
      <c r="AG55">
        <v>19.612217999999999</v>
      </c>
      <c r="AH55">
        <v>45.21461</v>
      </c>
      <c r="AI55">
        <v>0</v>
      </c>
      <c r="AJ55">
        <v>0</v>
      </c>
      <c r="AK55">
        <v>49.672784</v>
      </c>
      <c r="AL55">
        <v>56.153649999999999</v>
      </c>
      <c r="AM55">
        <v>5.1018439999999998</v>
      </c>
      <c r="AN55">
        <v>0.64712000000000003</v>
      </c>
      <c r="AO55">
        <v>30.120006</v>
      </c>
      <c r="AP55">
        <v>6.1904320000000004</v>
      </c>
      <c r="AQ55">
        <v>0</v>
      </c>
      <c r="AR55">
        <v>48.015720000000002</v>
      </c>
      <c r="AS55">
        <v>30.828821000000001</v>
      </c>
      <c r="AT55">
        <v>12.344137999999999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69.600000000000009</v>
      </c>
      <c r="BA55">
        <f t="shared" si="1"/>
        <v>1965.3910930000004</v>
      </c>
      <c r="BD55">
        <v>22.46</v>
      </c>
      <c r="BE55">
        <v>3.63</v>
      </c>
      <c r="BF55">
        <v>0.98</v>
      </c>
      <c r="BG55">
        <v>1.74</v>
      </c>
      <c r="BH55">
        <v>5.44</v>
      </c>
      <c r="BI55">
        <v>4.62</v>
      </c>
      <c r="BJ55">
        <v>1.46</v>
      </c>
      <c r="BK55">
        <v>3.03</v>
      </c>
      <c r="BL55">
        <v>3.18</v>
      </c>
      <c r="BM55">
        <v>1.56</v>
      </c>
      <c r="BN55">
        <v>0.51</v>
      </c>
      <c r="BO55">
        <v>14.45</v>
      </c>
      <c r="BP55">
        <v>0</v>
      </c>
      <c r="BQ55">
        <v>4.2300000000000004</v>
      </c>
      <c r="BR55">
        <v>1.88</v>
      </c>
      <c r="BS55">
        <v>0.43</v>
      </c>
      <c r="BT55">
        <v>0</v>
      </c>
      <c r="BU55">
        <v>0</v>
      </c>
      <c r="BV55">
        <v>0</v>
      </c>
      <c r="BW55">
        <f t="shared" si="2"/>
        <v>69.600000000000009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1.9330000000000001</v>
      </c>
      <c r="K56">
        <v>362.36004800000001</v>
      </c>
      <c r="L56">
        <v>354.55082499999997</v>
      </c>
      <c r="M56">
        <v>46.610042</v>
      </c>
      <c r="N56">
        <v>88.190515000000005</v>
      </c>
      <c r="O56">
        <v>90.254863</v>
      </c>
      <c r="P56">
        <v>112.870093</v>
      </c>
      <c r="Q56">
        <v>2.4561130000000002</v>
      </c>
      <c r="R56">
        <v>4.8324999999999996</v>
      </c>
      <c r="S56">
        <v>2.8995000000000002</v>
      </c>
      <c r="T56">
        <v>0</v>
      </c>
      <c r="U56">
        <v>404.74120499999998</v>
      </c>
      <c r="V56">
        <v>0</v>
      </c>
      <c r="W56">
        <v>4.8324999999999996</v>
      </c>
      <c r="X56">
        <v>38.804974999999999</v>
      </c>
      <c r="Y56">
        <v>0</v>
      </c>
      <c r="Z56">
        <v>0</v>
      </c>
      <c r="AA56">
        <v>0</v>
      </c>
      <c r="AB56">
        <v>25.457687</v>
      </c>
      <c r="AC56">
        <v>18.707265</v>
      </c>
      <c r="AD56">
        <v>17.619102000000002</v>
      </c>
      <c r="AE56">
        <v>47.780431</v>
      </c>
      <c r="AF56">
        <v>8.5767209999999992</v>
      </c>
      <c r="AG56">
        <v>19.612217999999999</v>
      </c>
      <c r="AH56">
        <v>45.21461</v>
      </c>
      <c r="AI56">
        <v>0</v>
      </c>
      <c r="AJ56">
        <v>0</v>
      </c>
      <c r="AK56">
        <v>49.672784</v>
      </c>
      <c r="AL56">
        <v>56.153649999999999</v>
      </c>
      <c r="AM56">
        <v>5.1018439999999998</v>
      </c>
      <c r="AN56">
        <v>0.64712000000000003</v>
      </c>
      <c r="AO56">
        <v>30.120006</v>
      </c>
      <c r="AP56">
        <v>6.1904320000000004</v>
      </c>
      <c r="AQ56">
        <v>0</v>
      </c>
      <c r="AR56">
        <v>48.015720000000002</v>
      </c>
      <c r="AS56">
        <v>30.828821000000001</v>
      </c>
      <c r="AT56">
        <v>12.344137999999999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69.600000000000009</v>
      </c>
      <c r="BA56">
        <f t="shared" si="1"/>
        <v>2006.9787280000003</v>
      </c>
      <c r="BD56">
        <v>22.46</v>
      </c>
      <c r="BE56">
        <v>3.63</v>
      </c>
      <c r="BF56">
        <v>0.98</v>
      </c>
      <c r="BG56">
        <v>1.74</v>
      </c>
      <c r="BH56">
        <v>5.44</v>
      </c>
      <c r="BI56">
        <v>4.62</v>
      </c>
      <c r="BJ56">
        <v>1.46</v>
      </c>
      <c r="BK56">
        <v>3.03</v>
      </c>
      <c r="BL56">
        <v>3.18</v>
      </c>
      <c r="BM56">
        <v>1.56</v>
      </c>
      <c r="BN56">
        <v>0.51</v>
      </c>
      <c r="BO56">
        <v>14.45</v>
      </c>
      <c r="BP56">
        <v>0</v>
      </c>
      <c r="BQ56">
        <v>4.2300000000000004</v>
      </c>
      <c r="BR56">
        <v>1.88</v>
      </c>
      <c r="BS56">
        <v>0.43</v>
      </c>
      <c r="BT56">
        <v>0</v>
      </c>
      <c r="BU56">
        <v>0</v>
      </c>
      <c r="BV56">
        <v>0</v>
      </c>
      <c r="BW56">
        <f t="shared" si="2"/>
        <v>69.600000000000009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1.9330000000000001</v>
      </c>
      <c r="K57">
        <v>362.33191299999999</v>
      </c>
      <c r="L57">
        <v>354.523122</v>
      </c>
      <c r="M57">
        <v>46.610042</v>
      </c>
      <c r="N57">
        <v>88.190515000000005</v>
      </c>
      <c r="O57">
        <v>119.249863</v>
      </c>
      <c r="P57">
        <v>112.870093</v>
      </c>
      <c r="Q57">
        <v>2.4561130000000002</v>
      </c>
      <c r="R57">
        <v>15.616429</v>
      </c>
      <c r="S57">
        <v>2.8995000000000002</v>
      </c>
      <c r="T57">
        <v>0</v>
      </c>
      <c r="U57">
        <v>404.74120499999998</v>
      </c>
      <c r="V57">
        <v>0</v>
      </c>
      <c r="W57">
        <v>4.8324999999999996</v>
      </c>
      <c r="X57">
        <v>38.804974999999999</v>
      </c>
      <c r="Y57">
        <v>0</v>
      </c>
      <c r="Z57">
        <v>6.2725850000000003</v>
      </c>
      <c r="AA57">
        <v>0</v>
      </c>
      <c r="AB57">
        <v>25.457687</v>
      </c>
      <c r="AC57">
        <v>18.707265</v>
      </c>
      <c r="AD57">
        <v>17.619102000000002</v>
      </c>
      <c r="AE57">
        <v>47.780431</v>
      </c>
      <c r="AF57">
        <v>8.5767209999999992</v>
      </c>
      <c r="AG57">
        <v>19.612217999999999</v>
      </c>
      <c r="AH57">
        <v>45.21461</v>
      </c>
      <c r="AI57">
        <v>0</v>
      </c>
      <c r="AJ57">
        <v>0</v>
      </c>
      <c r="AK57">
        <v>49.672784</v>
      </c>
      <c r="AL57">
        <v>56.153649999999999</v>
      </c>
      <c r="AM57">
        <v>10.203688</v>
      </c>
      <c r="AN57">
        <v>0.64712000000000003</v>
      </c>
      <c r="AO57">
        <v>30.120006</v>
      </c>
      <c r="AP57">
        <v>6.1904320000000004</v>
      </c>
      <c r="AQ57">
        <v>0</v>
      </c>
      <c r="AR57">
        <v>48.015720000000002</v>
      </c>
      <c r="AS57">
        <v>30.828821000000001</v>
      </c>
      <c r="AT57">
        <v>12.344137999999999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69.600000000000009</v>
      </c>
      <c r="BA57">
        <f t="shared" si="1"/>
        <v>2058.0762480000003</v>
      </c>
      <c r="BD57">
        <v>22.46</v>
      </c>
      <c r="BE57">
        <v>3.63</v>
      </c>
      <c r="BF57">
        <v>0.98</v>
      </c>
      <c r="BG57">
        <v>1.74</v>
      </c>
      <c r="BH57">
        <v>5.44</v>
      </c>
      <c r="BI57">
        <v>4.62</v>
      </c>
      <c r="BJ57">
        <v>1.46</v>
      </c>
      <c r="BK57">
        <v>3.03</v>
      </c>
      <c r="BL57">
        <v>3.18</v>
      </c>
      <c r="BM57">
        <v>1.56</v>
      </c>
      <c r="BN57">
        <v>0.51</v>
      </c>
      <c r="BO57">
        <v>14.45</v>
      </c>
      <c r="BP57">
        <v>0</v>
      </c>
      <c r="BQ57">
        <v>4.2300000000000004</v>
      </c>
      <c r="BR57">
        <v>1.88</v>
      </c>
      <c r="BS57">
        <v>0.43</v>
      </c>
      <c r="BT57">
        <v>0</v>
      </c>
      <c r="BU57">
        <v>0</v>
      </c>
      <c r="BV57">
        <v>0</v>
      </c>
      <c r="BW57">
        <f t="shared" si="2"/>
        <v>69.600000000000009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1.9330000000000001</v>
      </c>
      <c r="K58">
        <v>362.36004800000001</v>
      </c>
      <c r="L58">
        <v>354.523122</v>
      </c>
      <c r="M58">
        <v>46.610042</v>
      </c>
      <c r="N58">
        <v>88.190515000000005</v>
      </c>
      <c r="O58">
        <v>84.455862999999994</v>
      </c>
      <c r="P58">
        <v>112.870093</v>
      </c>
      <c r="Q58">
        <v>2.4561130000000002</v>
      </c>
      <c r="R58">
        <v>15.616429</v>
      </c>
      <c r="S58">
        <v>2.8995000000000002</v>
      </c>
      <c r="T58">
        <v>0</v>
      </c>
      <c r="U58">
        <v>404.74120499999998</v>
      </c>
      <c r="V58">
        <v>0</v>
      </c>
      <c r="W58">
        <v>4.8324999999999996</v>
      </c>
      <c r="X58">
        <v>38.804974999999999</v>
      </c>
      <c r="Y58">
        <v>0</v>
      </c>
      <c r="Z58">
        <v>6.2938479999999997</v>
      </c>
      <c r="AA58">
        <v>0</v>
      </c>
      <c r="AB58">
        <v>25.457687</v>
      </c>
      <c r="AC58">
        <v>18.707265</v>
      </c>
      <c r="AD58">
        <v>17.619102000000002</v>
      </c>
      <c r="AE58">
        <v>47.780431</v>
      </c>
      <c r="AF58">
        <v>8.5767209999999992</v>
      </c>
      <c r="AG58">
        <v>19.612217999999999</v>
      </c>
      <c r="AH58">
        <v>64.069284999999994</v>
      </c>
      <c r="AI58">
        <v>0</v>
      </c>
      <c r="AJ58">
        <v>0</v>
      </c>
      <c r="AK58">
        <v>49.672784</v>
      </c>
      <c r="AL58">
        <v>56.153649999999999</v>
      </c>
      <c r="AM58">
        <v>10.203688</v>
      </c>
      <c r="AN58">
        <v>0.64712000000000003</v>
      </c>
      <c r="AO58">
        <v>30.120006</v>
      </c>
      <c r="AP58">
        <v>6.1904320000000004</v>
      </c>
      <c r="AQ58">
        <v>0</v>
      </c>
      <c r="AR58">
        <v>48.015720000000002</v>
      </c>
      <c r="AS58">
        <v>30.828821000000001</v>
      </c>
      <c r="AT58">
        <v>12.344137999999999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69.600000000000009</v>
      </c>
      <c r="BA58">
        <f t="shared" si="1"/>
        <v>2042.1863210000006</v>
      </c>
      <c r="BD58">
        <v>22.46</v>
      </c>
      <c r="BE58">
        <v>3.63</v>
      </c>
      <c r="BF58">
        <v>0.98</v>
      </c>
      <c r="BG58">
        <v>1.74</v>
      </c>
      <c r="BH58">
        <v>5.44</v>
      </c>
      <c r="BI58">
        <v>4.62</v>
      </c>
      <c r="BJ58">
        <v>1.46</v>
      </c>
      <c r="BK58">
        <v>3.03</v>
      </c>
      <c r="BL58">
        <v>3.18</v>
      </c>
      <c r="BM58">
        <v>1.56</v>
      </c>
      <c r="BN58">
        <v>0.51</v>
      </c>
      <c r="BO58">
        <v>14.45</v>
      </c>
      <c r="BP58">
        <v>0</v>
      </c>
      <c r="BQ58">
        <v>4.2300000000000004</v>
      </c>
      <c r="BR58">
        <v>1.88</v>
      </c>
      <c r="BS58">
        <v>0.43</v>
      </c>
      <c r="BT58">
        <v>0</v>
      </c>
      <c r="BU58">
        <v>0</v>
      </c>
      <c r="BV58">
        <v>0</v>
      </c>
      <c r="BW58">
        <f t="shared" si="2"/>
        <v>69.600000000000009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1.9330000000000001</v>
      </c>
      <c r="K59">
        <v>362.60093599999999</v>
      </c>
      <c r="L59">
        <v>354.523122</v>
      </c>
      <c r="M59">
        <v>46.610042</v>
      </c>
      <c r="N59">
        <v>88.190515000000005</v>
      </c>
      <c r="O59">
        <v>88.321862999999993</v>
      </c>
      <c r="P59">
        <v>112.870093</v>
      </c>
      <c r="Q59">
        <v>2.5432649999999999</v>
      </c>
      <c r="R59">
        <v>15.869396</v>
      </c>
      <c r="S59">
        <v>2.8995000000000002</v>
      </c>
      <c r="T59">
        <v>0</v>
      </c>
      <c r="U59">
        <v>404.74120499999998</v>
      </c>
      <c r="V59">
        <v>0</v>
      </c>
      <c r="W59">
        <v>4.8324999999999996</v>
      </c>
      <c r="X59">
        <v>38.804974999999999</v>
      </c>
      <c r="Y59">
        <v>0</v>
      </c>
      <c r="Z59">
        <v>6.3342479999999997</v>
      </c>
      <c r="AA59">
        <v>0</v>
      </c>
      <c r="AB59">
        <v>12.625776</v>
      </c>
      <c r="AC59">
        <v>9.3536319999999993</v>
      </c>
      <c r="AD59">
        <v>17.619102000000002</v>
      </c>
      <c r="AE59">
        <v>47.780431</v>
      </c>
      <c r="AF59">
        <v>8.5767209999999992</v>
      </c>
      <c r="AG59">
        <v>19.612217999999999</v>
      </c>
      <c r="AH59">
        <v>64.069284999999994</v>
      </c>
      <c r="AI59">
        <v>0</v>
      </c>
      <c r="AJ59">
        <v>0</v>
      </c>
      <c r="AK59">
        <v>49.672784</v>
      </c>
      <c r="AL59">
        <v>56.153649999999999</v>
      </c>
      <c r="AM59">
        <v>10.203688</v>
      </c>
      <c r="AN59">
        <v>0.66560900000000001</v>
      </c>
      <c r="AO59">
        <v>30.120006</v>
      </c>
      <c r="AP59">
        <v>8.6666059999999998</v>
      </c>
      <c r="AQ59">
        <v>0</v>
      </c>
      <c r="AR59">
        <v>48.015720000000002</v>
      </c>
      <c r="AS59">
        <v>30.828821000000001</v>
      </c>
      <c r="AT59">
        <v>12.344137999999999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69.600000000000009</v>
      </c>
      <c r="BA59">
        <f t="shared" si="1"/>
        <v>2026.9828470000002</v>
      </c>
      <c r="BD59">
        <v>22.46</v>
      </c>
      <c r="BE59">
        <v>3.63</v>
      </c>
      <c r="BF59">
        <v>0.98</v>
      </c>
      <c r="BG59">
        <v>1.74</v>
      </c>
      <c r="BH59">
        <v>5.44</v>
      </c>
      <c r="BI59">
        <v>4.62</v>
      </c>
      <c r="BJ59">
        <v>1.46</v>
      </c>
      <c r="BK59">
        <v>3.03</v>
      </c>
      <c r="BL59">
        <v>3.18</v>
      </c>
      <c r="BM59">
        <v>1.56</v>
      </c>
      <c r="BN59">
        <v>0.51</v>
      </c>
      <c r="BO59">
        <v>14.45</v>
      </c>
      <c r="BP59">
        <v>0</v>
      </c>
      <c r="BQ59">
        <v>4.2300000000000004</v>
      </c>
      <c r="BR59">
        <v>1.88</v>
      </c>
      <c r="BS59">
        <v>0.43</v>
      </c>
      <c r="BT59">
        <v>0</v>
      </c>
      <c r="BU59">
        <v>0</v>
      </c>
      <c r="BV59">
        <v>0</v>
      </c>
      <c r="BW59">
        <f t="shared" si="2"/>
        <v>69.600000000000009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1.9330000000000001</v>
      </c>
      <c r="K60">
        <v>362.62811399999998</v>
      </c>
      <c r="L60">
        <v>354.523122</v>
      </c>
      <c r="M60">
        <v>46.610042</v>
      </c>
      <c r="N60">
        <v>88.190515000000005</v>
      </c>
      <c r="O60">
        <v>111.51786300000001</v>
      </c>
      <c r="P60">
        <v>112.870093</v>
      </c>
      <c r="Q60">
        <v>2.5432649999999999</v>
      </c>
      <c r="R60">
        <v>15.869396</v>
      </c>
      <c r="S60">
        <v>2.8995000000000002</v>
      </c>
      <c r="T60">
        <v>0</v>
      </c>
      <c r="U60">
        <v>404.74120499999998</v>
      </c>
      <c r="V60">
        <v>0</v>
      </c>
      <c r="W60">
        <v>4.8324999999999996</v>
      </c>
      <c r="X60">
        <v>38.804974999999999</v>
      </c>
      <c r="Y60">
        <v>0</v>
      </c>
      <c r="Z60">
        <v>6.3342479999999997</v>
      </c>
      <c r="AA60">
        <v>0</v>
      </c>
      <c r="AB60">
        <v>12.625776</v>
      </c>
      <c r="AC60">
        <v>9.3536319999999993</v>
      </c>
      <c r="AD60">
        <v>17.619102000000002</v>
      </c>
      <c r="AE60">
        <v>47.780431</v>
      </c>
      <c r="AF60">
        <v>8.5767209999999992</v>
      </c>
      <c r="AG60">
        <v>19.612217999999999</v>
      </c>
      <c r="AH60">
        <v>64.069284999999994</v>
      </c>
      <c r="AI60">
        <v>0</v>
      </c>
      <c r="AJ60">
        <v>0</v>
      </c>
      <c r="AK60">
        <v>49.672784</v>
      </c>
      <c r="AL60">
        <v>56.153649999999999</v>
      </c>
      <c r="AM60">
        <v>10.203688</v>
      </c>
      <c r="AN60">
        <v>0.66560900000000001</v>
      </c>
      <c r="AO60">
        <v>30.120006</v>
      </c>
      <c r="AP60">
        <v>8.6666059999999998</v>
      </c>
      <c r="AQ60">
        <v>0</v>
      </c>
      <c r="AR60">
        <v>48.015720000000002</v>
      </c>
      <c r="AS60">
        <v>30.828821000000001</v>
      </c>
      <c r="AT60">
        <v>12.344137999999999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69.600000000000009</v>
      </c>
      <c r="BA60">
        <f t="shared" si="1"/>
        <v>2050.2060250000004</v>
      </c>
      <c r="BD60">
        <v>22.46</v>
      </c>
      <c r="BE60">
        <v>3.63</v>
      </c>
      <c r="BF60">
        <v>0.98</v>
      </c>
      <c r="BG60">
        <v>1.74</v>
      </c>
      <c r="BH60">
        <v>5.44</v>
      </c>
      <c r="BI60">
        <v>4.62</v>
      </c>
      <c r="BJ60">
        <v>1.46</v>
      </c>
      <c r="BK60">
        <v>3.03</v>
      </c>
      <c r="BL60">
        <v>3.18</v>
      </c>
      <c r="BM60">
        <v>1.56</v>
      </c>
      <c r="BN60">
        <v>0.51</v>
      </c>
      <c r="BO60">
        <v>14.45</v>
      </c>
      <c r="BP60">
        <v>0</v>
      </c>
      <c r="BQ60">
        <v>4.2300000000000004</v>
      </c>
      <c r="BR60">
        <v>1.88</v>
      </c>
      <c r="BS60">
        <v>0.43</v>
      </c>
      <c r="BT60">
        <v>0</v>
      </c>
      <c r="BU60">
        <v>0</v>
      </c>
      <c r="BV60">
        <v>0</v>
      </c>
      <c r="BW60">
        <f t="shared" si="2"/>
        <v>69.600000000000009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1.9330000000000001</v>
      </c>
      <c r="K61">
        <v>362.60093599999999</v>
      </c>
      <c r="L61">
        <v>354.523122</v>
      </c>
      <c r="M61">
        <v>46.610042</v>
      </c>
      <c r="N61">
        <v>88.190515000000005</v>
      </c>
      <c r="O61">
        <v>119.52282700000001</v>
      </c>
      <c r="P61">
        <v>112.870093</v>
      </c>
      <c r="Q61">
        <v>2.5432649999999999</v>
      </c>
      <c r="R61">
        <v>15.869396</v>
      </c>
      <c r="S61">
        <v>12.063518999999999</v>
      </c>
      <c r="T61">
        <v>0</v>
      </c>
      <c r="U61">
        <v>404.74120499999998</v>
      </c>
      <c r="V61">
        <v>0</v>
      </c>
      <c r="W61">
        <v>4.8324999999999996</v>
      </c>
      <c r="X61">
        <v>38.804974999999999</v>
      </c>
      <c r="Y61">
        <v>0</v>
      </c>
      <c r="Z61">
        <v>6.3342479999999997</v>
      </c>
      <c r="AA61">
        <v>0</v>
      </c>
      <c r="AB61">
        <v>12.625776</v>
      </c>
      <c r="AC61">
        <v>9.3536319999999993</v>
      </c>
      <c r="AD61">
        <v>17.619102000000002</v>
      </c>
      <c r="AE61">
        <v>47.780431</v>
      </c>
      <c r="AF61">
        <v>8.5767209999999992</v>
      </c>
      <c r="AG61">
        <v>19.612217999999999</v>
      </c>
      <c r="AH61">
        <v>64.069284999999994</v>
      </c>
      <c r="AI61">
        <v>0</v>
      </c>
      <c r="AJ61">
        <v>0</v>
      </c>
      <c r="AK61">
        <v>49.672784</v>
      </c>
      <c r="AL61">
        <v>56.153649999999999</v>
      </c>
      <c r="AM61">
        <v>10.203688</v>
      </c>
      <c r="AN61">
        <v>0.66560900000000001</v>
      </c>
      <c r="AO61">
        <v>30.120006</v>
      </c>
      <c r="AP61">
        <v>8.6666059999999998</v>
      </c>
      <c r="AQ61">
        <v>0</v>
      </c>
      <c r="AR61">
        <v>48.015720000000002</v>
      </c>
      <c r="AS61">
        <v>30.828821000000001</v>
      </c>
      <c r="AT61">
        <v>12.344137999999999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69.600000000000009</v>
      </c>
      <c r="BA61">
        <f t="shared" si="1"/>
        <v>2067.3478300000006</v>
      </c>
      <c r="BD61">
        <v>22.46</v>
      </c>
      <c r="BE61">
        <v>3.63</v>
      </c>
      <c r="BF61">
        <v>0.98</v>
      </c>
      <c r="BG61">
        <v>1.74</v>
      </c>
      <c r="BH61">
        <v>5.44</v>
      </c>
      <c r="BI61">
        <v>4.62</v>
      </c>
      <c r="BJ61">
        <v>1.46</v>
      </c>
      <c r="BK61">
        <v>3.03</v>
      </c>
      <c r="BL61">
        <v>3.18</v>
      </c>
      <c r="BM61">
        <v>1.56</v>
      </c>
      <c r="BN61">
        <v>0.51</v>
      </c>
      <c r="BO61">
        <v>14.45</v>
      </c>
      <c r="BP61">
        <v>0</v>
      </c>
      <c r="BQ61">
        <v>4.2300000000000004</v>
      </c>
      <c r="BR61">
        <v>1.88</v>
      </c>
      <c r="BS61">
        <v>0.43</v>
      </c>
      <c r="BT61">
        <v>0</v>
      </c>
      <c r="BU61">
        <v>0</v>
      </c>
      <c r="BV61">
        <v>0</v>
      </c>
      <c r="BW61">
        <f t="shared" si="2"/>
        <v>69.600000000000009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1.9330000000000001</v>
      </c>
      <c r="K62">
        <v>362.62811399999998</v>
      </c>
      <c r="L62">
        <v>354.523122</v>
      </c>
      <c r="M62">
        <v>46.610042</v>
      </c>
      <c r="N62">
        <v>88.190515000000005</v>
      </c>
      <c r="O62">
        <v>110.55136299999999</v>
      </c>
      <c r="P62">
        <v>112.870093</v>
      </c>
      <c r="Q62">
        <v>2.5432649999999999</v>
      </c>
      <c r="R62">
        <v>15.869396</v>
      </c>
      <c r="S62">
        <v>12.063518999999999</v>
      </c>
      <c r="T62">
        <v>0</v>
      </c>
      <c r="U62">
        <v>404.74120499999998</v>
      </c>
      <c r="V62">
        <v>0</v>
      </c>
      <c r="W62">
        <v>4.8324999999999996</v>
      </c>
      <c r="X62">
        <v>38.804974999999999</v>
      </c>
      <c r="Y62">
        <v>0</v>
      </c>
      <c r="Z62">
        <v>6.3342479999999997</v>
      </c>
      <c r="AA62">
        <v>0</v>
      </c>
      <c r="AB62">
        <v>12.625776</v>
      </c>
      <c r="AC62">
        <v>9.3536319999999993</v>
      </c>
      <c r="AD62">
        <v>17.619102000000002</v>
      </c>
      <c r="AE62">
        <v>47.780431</v>
      </c>
      <c r="AF62">
        <v>8.5767209999999992</v>
      </c>
      <c r="AG62">
        <v>19.612217999999999</v>
      </c>
      <c r="AH62">
        <v>64.069284999999994</v>
      </c>
      <c r="AI62">
        <v>0</v>
      </c>
      <c r="AJ62">
        <v>0</v>
      </c>
      <c r="AK62">
        <v>49.672784</v>
      </c>
      <c r="AL62">
        <v>56.153649999999999</v>
      </c>
      <c r="AM62">
        <v>10.203688</v>
      </c>
      <c r="AN62">
        <v>0.66560900000000001</v>
      </c>
      <c r="AO62">
        <v>30.120006</v>
      </c>
      <c r="AP62">
        <v>8.6666059999999998</v>
      </c>
      <c r="AQ62">
        <v>0</v>
      </c>
      <c r="AR62">
        <v>48.015720000000002</v>
      </c>
      <c r="AS62">
        <v>30.828821000000001</v>
      </c>
      <c r="AT62">
        <v>12.344137999999999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69.600000000000009</v>
      </c>
      <c r="BA62">
        <f t="shared" si="1"/>
        <v>2058.4035440000002</v>
      </c>
      <c r="BD62">
        <v>22.46</v>
      </c>
      <c r="BE62">
        <v>3.63</v>
      </c>
      <c r="BF62">
        <v>0.98</v>
      </c>
      <c r="BG62">
        <v>1.74</v>
      </c>
      <c r="BH62">
        <v>5.44</v>
      </c>
      <c r="BI62">
        <v>4.62</v>
      </c>
      <c r="BJ62">
        <v>1.46</v>
      </c>
      <c r="BK62">
        <v>3.03</v>
      </c>
      <c r="BL62">
        <v>3.18</v>
      </c>
      <c r="BM62">
        <v>1.56</v>
      </c>
      <c r="BN62">
        <v>0.51</v>
      </c>
      <c r="BO62">
        <v>14.45</v>
      </c>
      <c r="BP62">
        <v>0</v>
      </c>
      <c r="BQ62">
        <v>4.2300000000000004</v>
      </c>
      <c r="BR62">
        <v>1.88</v>
      </c>
      <c r="BS62">
        <v>0.43</v>
      </c>
      <c r="BT62">
        <v>0</v>
      </c>
      <c r="BU62">
        <v>0</v>
      </c>
      <c r="BV62">
        <v>0</v>
      </c>
      <c r="BW62">
        <f t="shared" si="2"/>
        <v>69.600000000000009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1.9330000000000001</v>
      </c>
      <c r="K63">
        <v>362.60093599999999</v>
      </c>
      <c r="L63">
        <v>354.523122</v>
      </c>
      <c r="M63">
        <v>46.610042</v>
      </c>
      <c r="N63">
        <v>78.525514999999999</v>
      </c>
      <c r="O63">
        <v>68.025362999999999</v>
      </c>
      <c r="P63">
        <v>112.870093</v>
      </c>
      <c r="Q63">
        <v>1.9330000000000001</v>
      </c>
      <c r="R63">
        <v>15.869396</v>
      </c>
      <c r="S63">
        <v>12.063518999999999</v>
      </c>
      <c r="T63">
        <v>0</v>
      </c>
      <c r="U63">
        <v>404.74120499999998</v>
      </c>
      <c r="V63">
        <v>0</v>
      </c>
      <c r="W63">
        <v>4.8324999999999996</v>
      </c>
      <c r="X63">
        <v>38.804974999999999</v>
      </c>
      <c r="Y63">
        <v>0</v>
      </c>
      <c r="Z63">
        <v>6.3342479999999997</v>
      </c>
      <c r="AA63">
        <v>0</v>
      </c>
      <c r="AB63">
        <v>12.625776</v>
      </c>
      <c r="AC63">
        <v>9.3536319999999993</v>
      </c>
      <c r="AD63">
        <v>17.619102000000002</v>
      </c>
      <c r="AE63">
        <v>47.780431</v>
      </c>
      <c r="AF63">
        <v>8.5767209999999992</v>
      </c>
      <c r="AG63">
        <v>19.612217999999999</v>
      </c>
      <c r="AH63">
        <v>64.069284999999994</v>
      </c>
      <c r="AI63">
        <v>0</v>
      </c>
      <c r="AJ63">
        <v>0</v>
      </c>
      <c r="AK63">
        <v>49.672784</v>
      </c>
      <c r="AL63">
        <v>56.153649999999999</v>
      </c>
      <c r="AM63">
        <v>5.153378</v>
      </c>
      <c r="AN63">
        <v>0.66560900000000001</v>
      </c>
      <c r="AO63">
        <v>30.120006</v>
      </c>
      <c r="AP63">
        <v>8.6666059999999998</v>
      </c>
      <c r="AQ63">
        <v>0</v>
      </c>
      <c r="AR63">
        <v>48.015720000000002</v>
      </c>
      <c r="AS63">
        <v>30.828821000000001</v>
      </c>
      <c r="AT63">
        <v>12.344137999999999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69.600000000000009</v>
      </c>
      <c r="BA63">
        <f t="shared" si="1"/>
        <v>2000.5247910000003</v>
      </c>
      <c r="BD63">
        <v>22.46</v>
      </c>
      <c r="BE63">
        <v>3.63</v>
      </c>
      <c r="BF63">
        <v>0.98</v>
      </c>
      <c r="BG63">
        <v>1.74</v>
      </c>
      <c r="BH63">
        <v>5.44</v>
      </c>
      <c r="BI63">
        <v>4.62</v>
      </c>
      <c r="BJ63">
        <v>1.46</v>
      </c>
      <c r="BK63">
        <v>3.03</v>
      </c>
      <c r="BL63">
        <v>3.18</v>
      </c>
      <c r="BM63">
        <v>1.56</v>
      </c>
      <c r="BN63">
        <v>0.51</v>
      </c>
      <c r="BO63">
        <v>14.45</v>
      </c>
      <c r="BP63">
        <v>0</v>
      </c>
      <c r="BQ63">
        <v>4.2300000000000004</v>
      </c>
      <c r="BR63">
        <v>1.88</v>
      </c>
      <c r="BS63">
        <v>0.43</v>
      </c>
      <c r="BT63">
        <v>0</v>
      </c>
      <c r="BU63">
        <v>0</v>
      </c>
      <c r="BV63">
        <v>0</v>
      </c>
      <c r="BW63">
        <f t="shared" si="2"/>
        <v>69.600000000000009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1.9330000000000001</v>
      </c>
      <c r="K64">
        <v>362.62811399999998</v>
      </c>
      <c r="L64">
        <v>354.523122</v>
      </c>
      <c r="M64">
        <v>46.610042</v>
      </c>
      <c r="N64">
        <v>88.190515000000005</v>
      </c>
      <c r="O64">
        <v>91.221362999999997</v>
      </c>
      <c r="P64">
        <v>112.870093</v>
      </c>
      <c r="Q64">
        <v>1.9330000000000001</v>
      </c>
      <c r="R64">
        <v>15.869396</v>
      </c>
      <c r="S64">
        <v>12.063518999999999</v>
      </c>
      <c r="T64">
        <v>0</v>
      </c>
      <c r="U64">
        <v>404.74120499999998</v>
      </c>
      <c r="V64">
        <v>0</v>
      </c>
      <c r="W64">
        <v>4.8324999999999996</v>
      </c>
      <c r="X64">
        <v>38.804974999999999</v>
      </c>
      <c r="Y64">
        <v>0</v>
      </c>
      <c r="Z64">
        <v>6.3342479999999997</v>
      </c>
      <c r="AA64">
        <v>0</v>
      </c>
      <c r="AB64">
        <v>12.625776</v>
      </c>
      <c r="AC64">
        <v>9.3536319999999993</v>
      </c>
      <c r="AD64">
        <v>17.619102000000002</v>
      </c>
      <c r="AE64">
        <v>47.780431</v>
      </c>
      <c r="AF64">
        <v>8.5767209999999992</v>
      </c>
      <c r="AG64">
        <v>19.612217999999999</v>
      </c>
      <c r="AH64">
        <v>64.069284999999994</v>
      </c>
      <c r="AI64">
        <v>0</v>
      </c>
      <c r="AJ64">
        <v>0</v>
      </c>
      <c r="AK64">
        <v>49.672784</v>
      </c>
      <c r="AL64">
        <v>56.153649999999999</v>
      </c>
      <c r="AM64">
        <v>5.1018439999999998</v>
      </c>
      <c r="AN64">
        <v>0.66560900000000001</v>
      </c>
      <c r="AO64">
        <v>30.120006</v>
      </c>
      <c r="AP64">
        <v>8.6666059999999998</v>
      </c>
      <c r="AQ64">
        <v>0</v>
      </c>
      <c r="AR64">
        <v>48.015720000000002</v>
      </c>
      <c r="AS64">
        <v>30.828821000000001</v>
      </c>
      <c r="AT64">
        <v>12.344137999999999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69.600000000000009</v>
      </c>
      <c r="BA64">
        <f t="shared" si="1"/>
        <v>2033.361435</v>
      </c>
      <c r="BD64">
        <v>22.46</v>
      </c>
      <c r="BE64">
        <v>3.63</v>
      </c>
      <c r="BF64">
        <v>0.98</v>
      </c>
      <c r="BG64">
        <v>1.74</v>
      </c>
      <c r="BH64">
        <v>5.44</v>
      </c>
      <c r="BI64">
        <v>4.62</v>
      </c>
      <c r="BJ64">
        <v>1.46</v>
      </c>
      <c r="BK64">
        <v>3.03</v>
      </c>
      <c r="BL64">
        <v>3.18</v>
      </c>
      <c r="BM64">
        <v>1.56</v>
      </c>
      <c r="BN64">
        <v>0.51</v>
      </c>
      <c r="BO64">
        <v>14.45</v>
      </c>
      <c r="BP64">
        <v>0</v>
      </c>
      <c r="BQ64">
        <v>4.2300000000000004</v>
      </c>
      <c r="BR64">
        <v>1.88</v>
      </c>
      <c r="BS64">
        <v>0.43</v>
      </c>
      <c r="BT64">
        <v>0</v>
      </c>
      <c r="BU64">
        <v>0</v>
      </c>
      <c r="BV64">
        <v>0</v>
      </c>
      <c r="BW64">
        <f t="shared" si="2"/>
        <v>69.600000000000009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1.9330000000000001</v>
      </c>
      <c r="K65">
        <v>362.60093599999999</v>
      </c>
      <c r="L65">
        <v>352.63964299999998</v>
      </c>
      <c r="M65">
        <v>46.610042</v>
      </c>
      <c r="N65">
        <v>88.190515000000005</v>
      </c>
      <c r="O65">
        <v>119.52282700000001</v>
      </c>
      <c r="P65">
        <v>112.870093</v>
      </c>
      <c r="Q65">
        <v>1.9330000000000001</v>
      </c>
      <c r="R65">
        <v>11.171435000000001</v>
      </c>
      <c r="S65">
        <v>10.680897999999999</v>
      </c>
      <c r="T65">
        <v>0</v>
      </c>
      <c r="U65">
        <v>404.74120499999998</v>
      </c>
      <c r="V65">
        <v>0</v>
      </c>
      <c r="W65">
        <v>4.8324999999999996</v>
      </c>
      <c r="X65">
        <v>38.804974999999999</v>
      </c>
      <c r="Y65">
        <v>0</v>
      </c>
      <c r="Z65">
        <v>6.3342479999999997</v>
      </c>
      <c r="AA65">
        <v>0</v>
      </c>
      <c r="AB65">
        <v>12.625776</v>
      </c>
      <c r="AC65">
        <v>9.3536319999999993</v>
      </c>
      <c r="AD65">
        <v>8.8095510000000008</v>
      </c>
      <c r="AE65">
        <v>47.780431</v>
      </c>
      <c r="AF65">
        <v>8.5767209999999992</v>
      </c>
      <c r="AG65">
        <v>19.612217999999999</v>
      </c>
      <c r="AH65">
        <v>36.611020000000003</v>
      </c>
      <c r="AI65">
        <v>0</v>
      </c>
      <c r="AJ65">
        <v>0</v>
      </c>
      <c r="AK65">
        <v>49.672784</v>
      </c>
      <c r="AL65">
        <v>56.153649999999999</v>
      </c>
      <c r="AM65">
        <v>5.1018439999999998</v>
      </c>
      <c r="AN65">
        <v>0.66560900000000001</v>
      </c>
      <c r="AO65">
        <v>31.341854999999999</v>
      </c>
      <c r="AP65">
        <v>12.257056</v>
      </c>
      <c r="AQ65">
        <v>0</v>
      </c>
      <c r="AR65">
        <v>48.015720000000002</v>
      </c>
      <c r="AS65">
        <v>30.828821000000001</v>
      </c>
      <c r="AT65">
        <v>12.344137999999999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69.600000000000009</v>
      </c>
      <c r="BA65">
        <f t="shared" si="1"/>
        <v>2022.2161429999999</v>
      </c>
      <c r="BD65">
        <v>22.46</v>
      </c>
      <c r="BE65">
        <v>3.63</v>
      </c>
      <c r="BF65">
        <v>0.98</v>
      </c>
      <c r="BG65">
        <v>1.74</v>
      </c>
      <c r="BH65">
        <v>5.44</v>
      </c>
      <c r="BI65">
        <v>4.62</v>
      </c>
      <c r="BJ65">
        <v>1.46</v>
      </c>
      <c r="BK65">
        <v>3.03</v>
      </c>
      <c r="BL65">
        <v>3.18</v>
      </c>
      <c r="BM65">
        <v>1.56</v>
      </c>
      <c r="BN65">
        <v>0.51</v>
      </c>
      <c r="BO65">
        <v>14.45</v>
      </c>
      <c r="BP65">
        <v>0</v>
      </c>
      <c r="BQ65">
        <v>4.2300000000000004</v>
      </c>
      <c r="BR65">
        <v>1.88</v>
      </c>
      <c r="BS65">
        <v>0.43</v>
      </c>
      <c r="BT65">
        <v>0</v>
      </c>
      <c r="BU65">
        <v>0</v>
      </c>
      <c r="BV65">
        <v>0</v>
      </c>
      <c r="BW65">
        <f t="shared" si="2"/>
        <v>69.600000000000009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1.9330000000000001</v>
      </c>
      <c r="K66">
        <v>362.62811399999998</v>
      </c>
      <c r="L66">
        <v>352.63964299999998</v>
      </c>
      <c r="M66">
        <v>46.610042</v>
      </c>
      <c r="N66">
        <v>88.190515000000005</v>
      </c>
      <c r="O66">
        <v>99.919863000000007</v>
      </c>
      <c r="P66">
        <v>112.870093</v>
      </c>
      <c r="Q66">
        <v>1.9330000000000001</v>
      </c>
      <c r="R66">
        <v>11.171435000000001</v>
      </c>
      <c r="S66">
        <v>10.680897999999999</v>
      </c>
      <c r="T66">
        <v>0</v>
      </c>
      <c r="U66">
        <v>404.74120499999998</v>
      </c>
      <c r="V66">
        <v>0</v>
      </c>
      <c r="W66">
        <v>8.5430869999999999</v>
      </c>
      <c r="X66">
        <v>60.377352000000002</v>
      </c>
      <c r="Y66">
        <v>0</v>
      </c>
      <c r="Z66">
        <v>6.3342479999999997</v>
      </c>
      <c r="AA66">
        <v>13.514570000000001</v>
      </c>
      <c r="AB66">
        <v>12.625776</v>
      </c>
      <c r="AC66">
        <v>9.3536319999999993</v>
      </c>
      <c r="AD66">
        <v>8.8095510000000008</v>
      </c>
      <c r="AE66">
        <v>47.780431</v>
      </c>
      <c r="AF66">
        <v>8.5767209999999992</v>
      </c>
      <c r="AG66">
        <v>19.612217999999999</v>
      </c>
      <c r="AH66">
        <v>42.102673000000003</v>
      </c>
      <c r="AI66">
        <v>0</v>
      </c>
      <c r="AJ66">
        <v>0</v>
      </c>
      <c r="AK66">
        <v>49.672784</v>
      </c>
      <c r="AL66">
        <v>56.153649999999999</v>
      </c>
      <c r="AM66">
        <v>5.1018439999999998</v>
      </c>
      <c r="AN66">
        <v>0.66560900000000001</v>
      </c>
      <c r="AO66">
        <v>31.341854999999999</v>
      </c>
      <c r="AP66">
        <v>12.257056</v>
      </c>
      <c r="AQ66">
        <v>0</v>
      </c>
      <c r="AR66">
        <v>48.015720000000002</v>
      </c>
      <c r="AS66">
        <v>30.828821000000001</v>
      </c>
      <c r="AT66">
        <v>12.344137999999999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69.600000000000009</v>
      </c>
      <c r="BA66">
        <f t="shared" si="1"/>
        <v>2046.9295439999999</v>
      </c>
      <c r="BD66">
        <v>22.46</v>
      </c>
      <c r="BE66">
        <v>3.63</v>
      </c>
      <c r="BF66">
        <v>0.98</v>
      </c>
      <c r="BG66">
        <v>1.74</v>
      </c>
      <c r="BH66">
        <v>5.44</v>
      </c>
      <c r="BI66">
        <v>4.62</v>
      </c>
      <c r="BJ66">
        <v>1.46</v>
      </c>
      <c r="BK66">
        <v>3.03</v>
      </c>
      <c r="BL66">
        <v>3.18</v>
      </c>
      <c r="BM66">
        <v>1.56</v>
      </c>
      <c r="BN66">
        <v>0.51</v>
      </c>
      <c r="BO66">
        <v>14.45</v>
      </c>
      <c r="BP66">
        <v>0</v>
      </c>
      <c r="BQ66">
        <v>4.2300000000000004</v>
      </c>
      <c r="BR66">
        <v>1.88</v>
      </c>
      <c r="BS66">
        <v>0.43</v>
      </c>
      <c r="BT66">
        <v>0</v>
      </c>
      <c r="BU66">
        <v>0</v>
      </c>
      <c r="BV66">
        <v>0</v>
      </c>
      <c r="BW66">
        <f t="shared" si="2"/>
        <v>69.600000000000009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1.9330000000000001</v>
      </c>
      <c r="K67">
        <v>362.60093599999999</v>
      </c>
      <c r="L67">
        <v>352.63964299999998</v>
      </c>
      <c r="M67">
        <v>46.610042</v>
      </c>
      <c r="N67">
        <v>88.190515000000005</v>
      </c>
      <c r="O67">
        <v>71.891362999999998</v>
      </c>
      <c r="P67">
        <v>112.870093</v>
      </c>
      <c r="Q67">
        <v>1.9330000000000001</v>
      </c>
      <c r="R67">
        <v>4.8324999999999996</v>
      </c>
      <c r="S67">
        <v>10.680897999999999</v>
      </c>
      <c r="T67">
        <v>0</v>
      </c>
      <c r="U67">
        <v>404.74120499999998</v>
      </c>
      <c r="V67">
        <v>0</v>
      </c>
      <c r="W67">
        <v>8.5430869999999999</v>
      </c>
      <c r="X67">
        <v>60.377352000000002</v>
      </c>
      <c r="Y67">
        <v>0</v>
      </c>
      <c r="Z67">
        <v>6.3342479999999997</v>
      </c>
      <c r="AA67">
        <v>13.514570000000001</v>
      </c>
      <c r="AB67">
        <v>12.625776</v>
      </c>
      <c r="AC67">
        <v>9.3536319999999993</v>
      </c>
      <c r="AD67">
        <v>8.8095510000000008</v>
      </c>
      <c r="AE67">
        <v>47.780431</v>
      </c>
      <c r="AF67">
        <v>8.5767209999999992</v>
      </c>
      <c r="AG67">
        <v>19.612217999999999</v>
      </c>
      <c r="AH67">
        <v>45.21461</v>
      </c>
      <c r="AI67">
        <v>0</v>
      </c>
      <c r="AJ67">
        <v>0</v>
      </c>
      <c r="AK67">
        <v>49.672784</v>
      </c>
      <c r="AL67">
        <v>56.153649999999999</v>
      </c>
      <c r="AM67">
        <v>5.1018439999999998</v>
      </c>
      <c r="AN67">
        <v>0.66560900000000001</v>
      </c>
      <c r="AO67">
        <v>31.341854999999999</v>
      </c>
      <c r="AP67">
        <v>8.6666059999999998</v>
      </c>
      <c r="AQ67">
        <v>0</v>
      </c>
      <c r="AR67">
        <v>48.015720000000002</v>
      </c>
      <c r="AS67">
        <v>30.828821000000001</v>
      </c>
      <c r="AT67">
        <v>12.344137999999999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69.91</v>
      </c>
      <c r="BA67">
        <f t="shared" si="1"/>
        <v>2012.3664180000001</v>
      </c>
      <c r="BD67">
        <v>22.46</v>
      </c>
      <c r="BE67">
        <v>3.63</v>
      </c>
      <c r="BF67">
        <v>0.98</v>
      </c>
      <c r="BG67">
        <v>1.74</v>
      </c>
      <c r="BH67">
        <v>5.44</v>
      </c>
      <c r="BI67">
        <v>4.62</v>
      </c>
      <c r="BJ67">
        <v>1.46</v>
      </c>
      <c r="BK67">
        <v>3.03</v>
      </c>
      <c r="BL67">
        <v>3.18</v>
      </c>
      <c r="BM67">
        <v>1.56</v>
      </c>
      <c r="BN67">
        <v>0.51</v>
      </c>
      <c r="BO67">
        <v>14.76</v>
      </c>
      <c r="BP67">
        <v>0</v>
      </c>
      <c r="BQ67">
        <v>4.2300000000000004</v>
      </c>
      <c r="BR67">
        <v>1.88</v>
      </c>
      <c r="BS67">
        <v>0.43</v>
      </c>
      <c r="BT67">
        <v>0</v>
      </c>
      <c r="BU67">
        <v>0</v>
      </c>
      <c r="BV67">
        <v>0</v>
      </c>
      <c r="BW67">
        <f t="shared" si="2"/>
        <v>69.91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1.9330000000000001</v>
      </c>
      <c r="K68">
        <v>362.62811399999998</v>
      </c>
      <c r="L68">
        <v>352.63964299999998</v>
      </c>
      <c r="M68">
        <v>46.610042</v>
      </c>
      <c r="N68">
        <v>114.167812</v>
      </c>
      <c r="O68">
        <v>119.52282700000001</v>
      </c>
      <c r="P68">
        <v>112.870093</v>
      </c>
      <c r="Q68">
        <v>1.9330000000000001</v>
      </c>
      <c r="R68">
        <v>4.8324999999999996</v>
      </c>
      <c r="S68">
        <v>10.680897999999999</v>
      </c>
      <c r="T68">
        <v>0</v>
      </c>
      <c r="U68">
        <v>404.74120499999998</v>
      </c>
      <c r="V68">
        <v>0</v>
      </c>
      <c r="W68">
        <v>8.5430869999999999</v>
      </c>
      <c r="X68">
        <v>60.377352000000002</v>
      </c>
      <c r="Y68">
        <v>0</v>
      </c>
      <c r="Z68">
        <v>6.3342479999999997</v>
      </c>
      <c r="AA68">
        <v>13.514570000000001</v>
      </c>
      <c r="AB68">
        <v>12.625776</v>
      </c>
      <c r="AC68">
        <v>9.3536319999999993</v>
      </c>
      <c r="AD68">
        <v>8.8095510000000008</v>
      </c>
      <c r="AE68">
        <v>47.780431</v>
      </c>
      <c r="AF68">
        <v>8.5767209999999992</v>
      </c>
      <c r="AG68">
        <v>19.612217999999999</v>
      </c>
      <c r="AH68">
        <v>45.21461</v>
      </c>
      <c r="AI68">
        <v>0</v>
      </c>
      <c r="AJ68">
        <v>0</v>
      </c>
      <c r="AK68">
        <v>49.672784</v>
      </c>
      <c r="AL68">
        <v>56.153649999999999</v>
      </c>
      <c r="AM68">
        <v>5.1018439999999998</v>
      </c>
      <c r="AN68">
        <v>0.66560900000000001</v>
      </c>
      <c r="AO68">
        <v>31.341854999999999</v>
      </c>
      <c r="AP68">
        <v>8.6666059999999998</v>
      </c>
      <c r="AQ68">
        <v>0</v>
      </c>
      <c r="AR68">
        <v>48.015720000000002</v>
      </c>
      <c r="AS68">
        <v>30.828821000000001</v>
      </c>
      <c r="AT68">
        <v>12.344137999999999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69.91</v>
      </c>
      <c r="BA68">
        <f t="shared" ref="BA68:BA99" si="4">SUM(B68:AZ68)</f>
        <v>2086.0023569999998</v>
      </c>
      <c r="BD68">
        <v>22.46</v>
      </c>
      <c r="BE68">
        <v>3.63</v>
      </c>
      <c r="BF68">
        <v>0.98</v>
      </c>
      <c r="BG68">
        <v>1.74</v>
      </c>
      <c r="BH68">
        <v>5.44</v>
      </c>
      <c r="BI68">
        <v>4.62</v>
      </c>
      <c r="BJ68">
        <v>1.46</v>
      </c>
      <c r="BK68">
        <v>3.03</v>
      </c>
      <c r="BL68">
        <v>3.18</v>
      </c>
      <c r="BM68">
        <v>1.56</v>
      </c>
      <c r="BN68">
        <v>0.51</v>
      </c>
      <c r="BO68">
        <v>14.76</v>
      </c>
      <c r="BP68">
        <v>0</v>
      </c>
      <c r="BQ68">
        <v>4.2300000000000004</v>
      </c>
      <c r="BR68">
        <v>1.88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69.91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1.9330000000000001</v>
      </c>
      <c r="K69">
        <v>362.55332700000002</v>
      </c>
      <c r="L69">
        <v>352.63964299999998</v>
      </c>
      <c r="M69">
        <v>87.637967000000003</v>
      </c>
      <c r="N69">
        <v>114.167812</v>
      </c>
      <c r="O69">
        <v>119.52282700000001</v>
      </c>
      <c r="P69">
        <v>112.870093</v>
      </c>
      <c r="Q69">
        <v>1.9330000000000001</v>
      </c>
      <c r="R69">
        <v>4.8324999999999996</v>
      </c>
      <c r="S69">
        <v>10.680897999999999</v>
      </c>
      <c r="T69">
        <v>0</v>
      </c>
      <c r="U69">
        <v>404.74120499999998</v>
      </c>
      <c r="V69">
        <v>0</v>
      </c>
      <c r="W69">
        <v>8.5430869999999999</v>
      </c>
      <c r="X69">
        <v>60.377352000000002</v>
      </c>
      <c r="Y69">
        <v>0</v>
      </c>
      <c r="Z69">
        <v>6.3342479999999997</v>
      </c>
      <c r="AA69">
        <v>27.105492000000002</v>
      </c>
      <c r="AB69">
        <v>12.625776</v>
      </c>
      <c r="AC69">
        <v>9.3536319999999993</v>
      </c>
      <c r="AD69">
        <v>8.8095510000000008</v>
      </c>
      <c r="AE69">
        <v>47.780431</v>
      </c>
      <c r="AF69">
        <v>8.5767209999999992</v>
      </c>
      <c r="AG69">
        <v>19.612217999999999</v>
      </c>
      <c r="AH69">
        <v>45.21461</v>
      </c>
      <c r="AI69">
        <v>0</v>
      </c>
      <c r="AJ69">
        <v>0</v>
      </c>
      <c r="AK69">
        <v>49.672784</v>
      </c>
      <c r="AL69">
        <v>47.169066000000001</v>
      </c>
      <c r="AM69">
        <v>5.1018439999999998</v>
      </c>
      <c r="AN69">
        <v>0.66560900000000001</v>
      </c>
      <c r="AO69">
        <v>31.341854999999999</v>
      </c>
      <c r="AP69">
        <v>8.6666059999999998</v>
      </c>
      <c r="AQ69">
        <v>0</v>
      </c>
      <c r="AR69">
        <v>48.015720000000002</v>
      </c>
      <c r="AS69">
        <v>30.828821000000001</v>
      </c>
      <c r="AT69">
        <v>12.344137999999999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69.91</v>
      </c>
      <c r="BA69">
        <f t="shared" si="4"/>
        <v>2131.5618329999998</v>
      </c>
      <c r="BD69">
        <v>22.46</v>
      </c>
      <c r="BE69">
        <v>3.63</v>
      </c>
      <c r="BF69">
        <v>0.98</v>
      </c>
      <c r="BG69">
        <v>1.74</v>
      </c>
      <c r="BH69">
        <v>5.44</v>
      </c>
      <c r="BI69">
        <v>4.62</v>
      </c>
      <c r="BJ69">
        <v>1.46</v>
      </c>
      <c r="BK69">
        <v>3.03</v>
      </c>
      <c r="BL69">
        <v>3.18</v>
      </c>
      <c r="BM69">
        <v>1.56</v>
      </c>
      <c r="BN69">
        <v>0.51</v>
      </c>
      <c r="BO69">
        <v>14.76</v>
      </c>
      <c r="BP69">
        <v>0</v>
      </c>
      <c r="BQ69">
        <v>4.2300000000000004</v>
      </c>
      <c r="BR69">
        <v>1.88</v>
      </c>
      <c r="BS69">
        <v>0.43</v>
      </c>
      <c r="BT69">
        <v>0</v>
      </c>
      <c r="BU69">
        <v>0</v>
      </c>
      <c r="BV69">
        <v>0</v>
      </c>
      <c r="BW69">
        <f t="shared" si="5"/>
        <v>69.91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1.9330000000000001</v>
      </c>
      <c r="K70">
        <v>362.62492300000002</v>
      </c>
      <c r="L70">
        <v>352.63964299999998</v>
      </c>
      <c r="M70">
        <v>69.013512000000006</v>
      </c>
      <c r="N70">
        <v>114.167812</v>
      </c>
      <c r="O70">
        <v>119.52282700000001</v>
      </c>
      <c r="P70">
        <v>112.870093</v>
      </c>
      <c r="Q70">
        <v>1.9330000000000001</v>
      </c>
      <c r="R70">
        <v>4.8324999999999996</v>
      </c>
      <c r="S70">
        <v>10.680897999999999</v>
      </c>
      <c r="T70">
        <v>0</v>
      </c>
      <c r="U70">
        <v>404.74120499999998</v>
      </c>
      <c r="V70">
        <v>0</v>
      </c>
      <c r="W70">
        <v>8.5430869999999999</v>
      </c>
      <c r="X70">
        <v>60.377352000000002</v>
      </c>
      <c r="Y70">
        <v>0</v>
      </c>
      <c r="Z70">
        <v>6.3342479999999997</v>
      </c>
      <c r="AA70">
        <v>27.105492000000002</v>
      </c>
      <c r="AB70">
        <v>12.625776</v>
      </c>
      <c r="AC70">
        <v>9.3536319999999993</v>
      </c>
      <c r="AD70">
        <v>8.8095510000000008</v>
      </c>
      <c r="AE70">
        <v>47.780431</v>
      </c>
      <c r="AF70">
        <v>8.5767209999999992</v>
      </c>
      <c r="AG70">
        <v>19.612217999999999</v>
      </c>
      <c r="AH70">
        <v>45.21461</v>
      </c>
      <c r="AI70">
        <v>0</v>
      </c>
      <c r="AJ70">
        <v>0</v>
      </c>
      <c r="AK70">
        <v>49.672784</v>
      </c>
      <c r="AL70">
        <v>47.169066000000001</v>
      </c>
      <c r="AM70">
        <v>5.1018439999999998</v>
      </c>
      <c r="AN70">
        <v>0.66560900000000001</v>
      </c>
      <c r="AO70">
        <v>31.341854999999999</v>
      </c>
      <c r="AP70">
        <v>8.6666059999999998</v>
      </c>
      <c r="AQ70">
        <v>6.697845</v>
      </c>
      <c r="AR70">
        <v>48.015720000000002</v>
      </c>
      <c r="AS70">
        <v>30.828821000000001</v>
      </c>
      <c r="AT70">
        <v>12.344137999999999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69.91</v>
      </c>
      <c r="BA70">
        <f t="shared" si="4"/>
        <v>2119.706819</v>
      </c>
      <c r="BD70">
        <v>22.46</v>
      </c>
      <c r="BE70">
        <v>3.63</v>
      </c>
      <c r="BF70">
        <v>0.98</v>
      </c>
      <c r="BG70">
        <v>1.74</v>
      </c>
      <c r="BH70">
        <v>5.44</v>
      </c>
      <c r="BI70">
        <v>4.62</v>
      </c>
      <c r="BJ70">
        <v>1.46</v>
      </c>
      <c r="BK70">
        <v>3.03</v>
      </c>
      <c r="BL70">
        <v>3.18</v>
      </c>
      <c r="BM70">
        <v>1.56</v>
      </c>
      <c r="BN70">
        <v>0.51</v>
      </c>
      <c r="BO70">
        <v>14.76</v>
      </c>
      <c r="BP70">
        <v>0</v>
      </c>
      <c r="BQ70">
        <v>4.2300000000000004</v>
      </c>
      <c r="BR70">
        <v>1.88</v>
      </c>
      <c r="BS70">
        <v>0.43</v>
      </c>
      <c r="BT70">
        <v>0</v>
      </c>
      <c r="BU70">
        <v>0</v>
      </c>
      <c r="BV70">
        <v>0</v>
      </c>
      <c r="BW70">
        <f t="shared" si="5"/>
        <v>69.91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1.9330000000000001</v>
      </c>
      <c r="K71">
        <v>362.55332700000002</v>
      </c>
      <c r="L71">
        <v>352.63964299999998</v>
      </c>
      <c r="M71">
        <v>56.304037000000001</v>
      </c>
      <c r="N71">
        <v>114.167812</v>
      </c>
      <c r="O71">
        <v>119.52282700000001</v>
      </c>
      <c r="P71">
        <v>112.870093</v>
      </c>
      <c r="Q71">
        <v>1.9330000000000001</v>
      </c>
      <c r="R71">
        <v>11.171435000000001</v>
      </c>
      <c r="S71">
        <v>10.680897999999999</v>
      </c>
      <c r="T71">
        <v>0</v>
      </c>
      <c r="U71">
        <v>404.74120499999998</v>
      </c>
      <c r="V71">
        <v>0</v>
      </c>
      <c r="W71">
        <v>8.5430869999999999</v>
      </c>
      <c r="X71">
        <v>60.377352000000002</v>
      </c>
      <c r="Y71">
        <v>0</v>
      </c>
      <c r="Z71">
        <v>6.3342479999999997</v>
      </c>
      <c r="AA71">
        <v>27.105492000000002</v>
      </c>
      <c r="AB71">
        <v>12.625776</v>
      </c>
      <c r="AC71">
        <v>9.3536319999999993</v>
      </c>
      <c r="AD71">
        <v>8.8095510000000008</v>
      </c>
      <c r="AE71">
        <v>47.780431</v>
      </c>
      <c r="AF71">
        <v>8.5767209999999992</v>
      </c>
      <c r="AG71">
        <v>19.612217999999999</v>
      </c>
      <c r="AH71">
        <v>45.21461</v>
      </c>
      <c r="AI71">
        <v>0</v>
      </c>
      <c r="AJ71">
        <v>0</v>
      </c>
      <c r="AK71">
        <v>49.672784</v>
      </c>
      <c r="AL71">
        <v>47.169066000000001</v>
      </c>
      <c r="AM71">
        <v>5.1018439999999998</v>
      </c>
      <c r="AN71">
        <v>0.66560900000000001</v>
      </c>
      <c r="AO71">
        <v>31.341854999999999</v>
      </c>
      <c r="AP71">
        <v>8.6666059999999998</v>
      </c>
      <c r="AQ71">
        <v>14.369922000000001</v>
      </c>
      <c r="AR71">
        <v>48.015720000000002</v>
      </c>
      <c r="AS71">
        <v>30.828821000000001</v>
      </c>
      <c r="AT71">
        <v>12.344137999999999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69.83</v>
      </c>
      <c r="BA71">
        <f t="shared" si="4"/>
        <v>2120.8567600000001</v>
      </c>
      <c r="BD71">
        <v>22.46</v>
      </c>
      <c r="BE71">
        <v>3.63</v>
      </c>
      <c r="BF71">
        <v>0.98</v>
      </c>
      <c r="BG71">
        <v>1.74</v>
      </c>
      <c r="BH71">
        <v>5.44</v>
      </c>
      <c r="BI71">
        <v>4.62</v>
      </c>
      <c r="BJ71">
        <v>1.46</v>
      </c>
      <c r="BK71">
        <v>2.95</v>
      </c>
      <c r="BL71">
        <v>3.18</v>
      </c>
      <c r="BM71">
        <v>1.56</v>
      </c>
      <c r="BN71">
        <v>0.51</v>
      </c>
      <c r="BO71">
        <v>14.76</v>
      </c>
      <c r="BP71">
        <v>0</v>
      </c>
      <c r="BQ71">
        <v>4.2300000000000004</v>
      </c>
      <c r="BR71">
        <v>1.88</v>
      </c>
      <c r="BS71">
        <v>0.43</v>
      </c>
      <c r="BT71">
        <v>0</v>
      </c>
      <c r="BU71">
        <v>0</v>
      </c>
      <c r="BV71">
        <v>0</v>
      </c>
      <c r="BW71">
        <f t="shared" si="5"/>
        <v>69.83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1.9330000000000001</v>
      </c>
      <c r="K72">
        <v>363.75188200000002</v>
      </c>
      <c r="L72">
        <v>352.63964299999998</v>
      </c>
      <c r="M72">
        <v>88.918000000000006</v>
      </c>
      <c r="N72">
        <v>114.167812</v>
      </c>
      <c r="O72">
        <v>119.52282700000001</v>
      </c>
      <c r="P72">
        <v>112.870093</v>
      </c>
      <c r="Q72">
        <v>1.9330000000000001</v>
      </c>
      <c r="R72">
        <v>11.171435000000001</v>
      </c>
      <c r="S72">
        <v>10.680897999999999</v>
      </c>
      <c r="T72">
        <v>0</v>
      </c>
      <c r="U72">
        <v>404.74120499999998</v>
      </c>
      <c r="V72">
        <v>0</v>
      </c>
      <c r="W72">
        <v>8.5430869999999999</v>
      </c>
      <c r="X72">
        <v>60.377352000000002</v>
      </c>
      <c r="Y72">
        <v>0</v>
      </c>
      <c r="Z72">
        <v>6.3342479999999997</v>
      </c>
      <c r="AA72">
        <v>27.105492000000002</v>
      </c>
      <c r="AB72">
        <v>12.625776</v>
      </c>
      <c r="AC72">
        <v>9.3536319999999993</v>
      </c>
      <c r="AD72">
        <v>8.8095510000000008</v>
      </c>
      <c r="AE72">
        <v>47.780431</v>
      </c>
      <c r="AF72">
        <v>8.5767209999999992</v>
      </c>
      <c r="AG72">
        <v>19.612217999999999</v>
      </c>
      <c r="AH72">
        <v>45.21461</v>
      </c>
      <c r="AI72">
        <v>0</v>
      </c>
      <c r="AJ72">
        <v>0</v>
      </c>
      <c r="AK72">
        <v>49.672784</v>
      </c>
      <c r="AL72">
        <v>47.169066000000001</v>
      </c>
      <c r="AM72">
        <v>5.1018439999999998</v>
      </c>
      <c r="AN72">
        <v>0.66560900000000001</v>
      </c>
      <c r="AO72">
        <v>31.341854999999999</v>
      </c>
      <c r="AP72">
        <v>8.6666059999999998</v>
      </c>
      <c r="AQ72">
        <v>14.369922000000001</v>
      </c>
      <c r="AR72">
        <v>48.015720000000002</v>
      </c>
      <c r="AS72">
        <v>30.828821000000001</v>
      </c>
      <c r="AT72">
        <v>12.344137999999999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69.83</v>
      </c>
      <c r="BA72">
        <f t="shared" si="4"/>
        <v>2154.6692779999998</v>
      </c>
      <c r="BD72">
        <v>22.46</v>
      </c>
      <c r="BE72">
        <v>3.63</v>
      </c>
      <c r="BF72">
        <v>0.98</v>
      </c>
      <c r="BG72">
        <v>1.74</v>
      </c>
      <c r="BH72">
        <v>5.44</v>
      </c>
      <c r="BI72">
        <v>4.62</v>
      </c>
      <c r="BJ72">
        <v>1.46</v>
      </c>
      <c r="BK72">
        <v>2.95</v>
      </c>
      <c r="BL72">
        <v>3.18</v>
      </c>
      <c r="BM72">
        <v>1.56</v>
      </c>
      <c r="BN72">
        <v>0.51</v>
      </c>
      <c r="BO72">
        <v>14.76</v>
      </c>
      <c r="BP72">
        <v>0</v>
      </c>
      <c r="BQ72">
        <v>4.2300000000000004</v>
      </c>
      <c r="BR72">
        <v>1.88</v>
      </c>
      <c r="BS72">
        <v>0.43</v>
      </c>
      <c r="BT72">
        <v>0</v>
      </c>
      <c r="BU72">
        <v>0</v>
      </c>
      <c r="BV72">
        <v>0</v>
      </c>
      <c r="BW72">
        <f t="shared" si="5"/>
        <v>69.83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1.9330000000000001</v>
      </c>
      <c r="K73">
        <v>363.72320200000001</v>
      </c>
      <c r="L73">
        <v>327.64350000000002</v>
      </c>
      <c r="M73">
        <v>88.918000000000006</v>
      </c>
      <c r="N73">
        <v>114.167812</v>
      </c>
      <c r="O73">
        <v>119.52282700000001</v>
      </c>
      <c r="P73">
        <v>112.870093</v>
      </c>
      <c r="Q73">
        <v>1.9330000000000001</v>
      </c>
      <c r="R73">
        <v>11.171435000000001</v>
      </c>
      <c r="S73">
        <v>10.680897999999999</v>
      </c>
      <c r="T73">
        <v>0</v>
      </c>
      <c r="U73">
        <v>404.74120499999998</v>
      </c>
      <c r="V73">
        <v>0</v>
      </c>
      <c r="W73">
        <v>8.5430869999999999</v>
      </c>
      <c r="X73">
        <v>60.377352000000002</v>
      </c>
      <c r="Y73">
        <v>0</v>
      </c>
      <c r="Z73">
        <v>6.3342479999999997</v>
      </c>
      <c r="AA73">
        <v>27.105492000000002</v>
      </c>
      <c r="AB73">
        <v>12.625776</v>
      </c>
      <c r="AC73">
        <v>9.3536319999999993</v>
      </c>
      <c r="AD73">
        <v>17.619102000000002</v>
      </c>
      <c r="AE73">
        <v>47.780431</v>
      </c>
      <c r="AF73">
        <v>8.5767209999999992</v>
      </c>
      <c r="AG73">
        <v>19.612217999999999</v>
      </c>
      <c r="AH73">
        <v>45.21461</v>
      </c>
      <c r="AI73">
        <v>0</v>
      </c>
      <c r="AJ73">
        <v>0</v>
      </c>
      <c r="AK73">
        <v>49.672784</v>
      </c>
      <c r="AL73">
        <v>47.169066000000001</v>
      </c>
      <c r="AM73">
        <v>10.203688</v>
      </c>
      <c r="AN73">
        <v>0.66560900000000001</v>
      </c>
      <c r="AO73">
        <v>31.341854999999999</v>
      </c>
      <c r="AP73">
        <v>7.4285189999999997</v>
      </c>
      <c r="AQ73">
        <v>21.554883</v>
      </c>
      <c r="AR73">
        <v>48.015720000000002</v>
      </c>
      <c r="AS73">
        <v>30.828821000000001</v>
      </c>
      <c r="AT73">
        <v>12.344137999999999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69.61</v>
      </c>
      <c r="BA73">
        <f t="shared" si="4"/>
        <v>2149.2827240000001</v>
      </c>
      <c r="BD73">
        <v>22.46</v>
      </c>
      <c r="BE73">
        <v>3.63</v>
      </c>
      <c r="BF73">
        <v>0.98</v>
      </c>
      <c r="BG73">
        <v>1.74</v>
      </c>
      <c r="BH73">
        <v>5.44</v>
      </c>
      <c r="BI73">
        <v>4.62</v>
      </c>
      <c r="BJ73">
        <v>1.46</v>
      </c>
      <c r="BK73">
        <v>2.73</v>
      </c>
      <c r="BL73">
        <v>3.18</v>
      </c>
      <c r="BM73">
        <v>1.56</v>
      </c>
      <c r="BN73">
        <v>0.51</v>
      </c>
      <c r="BO73">
        <v>14.76</v>
      </c>
      <c r="BP73">
        <v>0</v>
      </c>
      <c r="BQ73">
        <v>4.2300000000000004</v>
      </c>
      <c r="BR73">
        <v>1.88</v>
      </c>
      <c r="BS73">
        <v>0.43</v>
      </c>
      <c r="BT73">
        <v>0</v>
      </c>
      <c r="BU73">
        <v>0</v>
      </c>
      <c r="BV73">
        <v>0</v>
      </c>
      <c r="BW73">
        <f t="shared" si="5"/>
        <v>69.61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1.9330000000000001</v>
      </c>
      <c r="K74">
        <v>363.762159</v>
      </c>
      <c r="L74">
        <v>327.64350000000002</v>
      </c>
      <c r="M74">
        <v>62.711931999999997</v>
      </c>
      <c r="N74">
        <v>114.167812</v>
      </c>
      <c r="O74">
        <v>119.52282700000001</v>
      </c>
      <c r="P74">
        <v>112.870093</v>
      </c>
      <c r="Q74">
        <v>1.9330000000000001</v>
      </c>
      <c r="R74">
        <v>11.171435000000001</v>
      </c>
      <c r="S74">
        <v>10.680897999999999</v>
      </c>
      <c r="T74">
        <v>0</v>
      </c>
      <c r="U74">
        <v>404.74120499999998</v>
      </c>
      <c r="V74">
        <v>0</v>
      </c>
      <c r="W74">
        <v>8.5430869999999999</v>
      </c>
      <c r="X74">
        <v>60.377352000000002</v>
      </c>
      <c r="Y74">
        <v>0</v>
      </c>
      <c r="Z74">
        <v>1.06315</v>
      </c>
      <c r="AA74">
        <v>40.736119000000002</v>
      </c>
      <c r="AB74">
        <v>12.625776</v>
      </c>
      <c r="AC74">
        <v>9.3536319999999993</v>
      </c>
      <c r="AD74">
        <v>17.619102000000002</v>
      </c>
      <c r="AE74">
        <v>47.780431</v>
      </c>
      <c r="AF74">
        <v>8.5767209999999992</v>
      </c>
      <c r="AG74">
        <v>19.612217999999999</v>
      </c>
      <c r="AH74">
        <v>45.21461</v>
      </c>
      <c r="AI74">
        <v>0</v>
      </c>
      <c r="AJ74">
        <v>0</v>
      </c>
      <c r="AK74">
        <v>49.672784</v>
      </c>
      <c r="AL74">
        <v>47.169066000000001</v>
      </c>
      <c r="AM74">
        <v>10.203688</v>
      </c>
      <c r="AN74">
        <v>0.66560900000000001</v>
      </c>
      <c r="AO74">
        <v>31.341854999999999</v>
      </c>
      <c r="AP74">
        <v>7.4285189999999997</v>
      </c>
      <c r="AQ74">
        <v>21.554883</v>
      </c>
      <c r="AR74">
        <v>48.015720000000002</v>
      </c>
      <c r="AS74">
        <v>30.828821000000001</v>
      </c>
      <c r="AT74">
        <v>12.344137999999999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69.489999999999995</v>
      </c>
      <c r="BA74">
        <f t="shared" si="4"/>
        <v>2131.3551419999999</v>
      </c>
      <c r="BD74">
        <v>22.46</v>
      </c>
      <c r="BE74">
        <v>3.63</v>
      </c>
      <c r="BF74">
        <v>0.98</v>
      </c>
      <c r="BG74">
        <v>1.74</v>
      </c>
      <c r="BH74">
        <v>5.44</v>
      </c>
      <c r="BI74">
        <v>4.62</v>
      </c>
      <c r="BJ74">
        <v>1.46</v>
      </c>
      <c r="BK74">
        <v>2.61</v>
      </c>
      <c r="BL74">
        <v>3.18</v>
      </c>
      <c r="BM74">
        <v>1.56</v>
      </c>
      <c r="BN74">
        <v>0.51</v>
      </c>
      <c r="BO74">
        <v>14.76</v>
      </c>
      <c r="BP74">
        <v>0</v>
      </c>
      <c r="BQ74">
        <v>4.2300000000000004</v>
      </c>
      <c r="BR74">
        <v>1.88</v>
      </c>
      <c r="BS74">
        <v>0.43</v>
      </c>
      <c r="BT74">
        <v>0</v>
      </c>
      <c r="BU74">
        <v>0</v>
      </c>
      <c r="BV74">
        <v>0</v>
      </c>
      <c r="BW74">
        <f t="shared" si="5"/>
        <v>69.489999999999995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1.9330000000000001</v>
      </c>
      <c r="K75">
        <v>363.707763</v>
      </c>
      <c r="L75">
        <v>352.63964299999998</v>
      </c>
      <c r="M75">
        <v>82.152500000000003</v>
      </c>
      <c r="N75">
        <v>114.167812</v>
      </c>
      <c r="O75">
        <v>119.52282700000001</v>
      </c>
      <c r="P75">
        <v>112.870093</v>
      </c>
      <c r="Q75">
        <v>1.9330000000000001</v>
      </c>
      <c r="R75">
        <v>11.171435000000001</v>
      </c>
      <c r="S75">
        <v>10.680897999999999</v>
      </c>
      <c r="T75">
        <v>0</v>
      </c>
      <c r="U75">
        <v>404.74120499999998</v>
      </c>
      <c r="V75">
        <v>0</v>
      </c>
      <c r="W75">
        <v>8.5430869999999999</v>
      </c>
      <c r="X75">
        <v>60.377352000000002</v>
      </c>
      <c r="Y75">
        <v>0</v>
      </c>
      <c r="Z75">
        <v>1.06315</v>
      </c>
      <c r="AA75">
        <v>40.736119000000002</v>
      </c>
      <c r="AB75">
        <v>12.625776</v>
      </c>
      <c r="AC75">
        <v>9.3536319999999993</v>
      </c>
      <c r="AD75">
        <v>17.619102000000002</v>
      </c>
      <c r="AE75">
        <v>47.780431</v>
      </c>
      <c r="AF75">
        <v>8.5767209999999992</v>
      </c>
      <c r="AG75">
        <v>19.612217999999999</v>
      </c>
      <c r="AH75">
        <v>45.21461</v>
      </c>
      <c r="AI75">
        <v>0</v>
      </c>
      <c r="AJ75">
        <v>0</v>
      </c>
      <c r="AK75">
        <v>49.672784</v>
      </c>
      <c r="AL75">
        <v>47.169066000000001</v>
      </c>
      <c r="AM75">
        <v>10.203688</v>
      </c>
      <c r="AN75">
        <v>0.66560900000000001</v>
      </c>
      <c r="AO75">
        <v>31.341854999999999</v>
      </c>
      <c r="AP75">
        <v>6.1904320000000004</v>
      </c>
      <c r="AQ75">
        <v>21.554883</v>
      </c>
      <c r="AR75">
        <v>48.015720000000002</v>
      </c>
      <c r="AS75">
        <v>30.828821000000001</v>
      </c>
      <c r="AT75">
        <v>12.344137999999999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68.460000000000008</v>
      </c>
      <c r="BA75">
        <f t="shared" si="4"/>
        <v>2173.4693699999998</v>
      </c>
      <c r="BD75">
        <v>22.46</v>
      </c>
      <c r="BE75">
        <v>3.61</v>
      </c>
      <c r="BF75">
        <v>1.01</v>
      </c>
      <c r="BG75">
        <v>1.68</v>
      </c>
      <c r="BH75">
        <v>5.45</v>
      </c>
      <c r="BI75">
        <v>4.53</v>
      </c>
      <c r="BJ75">
        <v>1.5</v>
      </c>
      <c r="BK75">
        <v>2.12</v>
      </c>
      <c r="BL75">
        <v>3.22</v>
      </c>
      <c r="BM75">
        <v>1.56</v>
      </c>
      <c r="BN75">
        <v>0.49</v>
      </c>
      <c r="BO75">
        <v>14.41</v>
      </c>
      <c r="BP75">
        <v>0</v>
      </c>
      <c r="BQ75">
        <v>4.1100000000000003</v>
      </c>
      <c r="BR75">
        <v>1.88</v>
      </c>
      <c r="BS75">
        <v>0.43</v>
      </c>
      <c r="BT75">
        <v>0</v>
      </c>
      <c r="BU75">
        <v>0</v>
      </c>
      <c r="BV75">
        <v>0</v>
      </c>
      <c r="BW75">
        <f t="shared" si="5"/>
        <v>68.460000000000008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1.9330000000000001</v>
      </c>
      <c r="K76">
        <v>363.74674399999998</v>
      </c>
      <c r="L76">
        <v>369.20299999999997</v>
      </c>
      <c r="M76">
        <v>70.608237000000003</v>
      </c>
      <c r="N76">
        <v>114.167812</v>
      </c>
      <c r="O76">
        <v>119.52282700000001</v>
      </c>
      <c r="P76">
        <v>112.870093</v>
      </c>
      <c r="Q76">
        <v>4.2052420000000001</v>
      </c>
      <c r="R76">
        <v>14.418225</v>
      </c>
      <c r="S76">
        <v>11.639116</v>
      </c>
      <c r="T76">
        <v>0</v>
      </c>
      <c r="U76">
        <v>404.74120499999998</v>
      </c>
      <c r="V76">
        <v>3.9272209999999999</v>
      </c>
      <c r="W76">
        <v>8.5430869999999999</v>
      </c>
      <c r="X76">
        <v>60.377352000000002</v>
      </c>
      <c r="Y76">
        <v>0</v>
      </c>
      <c r="Z76">
        <v>1.06315</v>
      </c>
      <c r="AA76">
        <v>40.736119000000002</v>
      </c>
      <c r="AB76">
        <v>12.625776</v>
      </c>
      <c r="AC76">
        <v>9.3536319999999993</v>
      </c>
      <c r="AD76">
        <v>17.619102000000002</v>
      </c>
      <c r="AE76">
        <v>47.780431</v>
      </c>
      <c r="AF76">
        <v>8.5767209999999992</v>
      </c>
      <c r="AG76">
        <v>19.612217999999999</v>
      </c>
      <c r="AH76">
        <v>64.069284999999994</v>
      </c>
      <c r="AI76">
        <v>0</v>
      </c>
      <c r="AJ76">
        <v>0</v>
      </c>
      <c r="AK76">
        <v>49.672784</v>
      </c>
      <c r="AL76">
        <v>47.169066000000001</v>
      </c>
      <c r="AM76">
        <v>10.203688</v>
      </c>
      <c r="AN76">
        <v>0.66560900000000001</v>
      </c>
      <c r="AO76">
        <v>31.341854999999999</v>
      </c>
      <c r="AP76">
        <v>6.1904320000000004</v>
      </c>
      <c r="AQ76">
        <v>21.554883</v>
      </c>
      <c r="AR76">
        <v>48.015720000000002</v>
      </c>
      <c r="AS76">
        <v>30.828821000000001</v>
      </c>
      <c r="AT76">
        <v>12.344137999999999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68.460000000000008</v>
      </c>
      <c r="BA76">
        <f t="shared" si="4"/>
        <v>2207.7865909999996</v>
      </c>
      <c r="BD76">
        <v>22.46</v>
      </c>
      <c r="BE76">
        <v>3.61</v>
      </c>
      <c r="BF76">
        <v>1.01</v>
      </c>
      <c r="BG76">
        <v>1.68</v>
      </c>
      <c r="BH76">
        <v>5.45</v>
      </c>
      <c r="BI76">
        <v>4.53</v>
      </c>
      <c r="BJ76">
        <v>1.5</v>
      </c>
      <c r="BK76">
        <v>2.12</v>
      </c>
      <c r="BL76">
        <v>3.22</v>
      </c>
      <c r="BM76">
        <v>1.56</v>
      </c>
      <c r="BN76">
        <v>0.49</v>
      </c>
      <c r="BO76">
        <v>14.41</v>
      </c>
      <c r="BP76">
        <v>0</v>
      </c>
      <c r="BQ76">
        <v>4.1100000000000003</v>
      </c>
      <c r="BR76">
        <v>1.88</v>
      </c>
      <c r="BS76">
        <v>0.43</v>
      </c>
      <c r="BT76">
        <v>0</v>
      </c>
      <c r="BU76">
        <v>0</v>
      </c>
      <c r="BV76">
        <v>0</v>
      </c>
      <c r="BW76">
        <f t="shared" si="5"/>
        <v>68.460000000000008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1.9330000000000001</v>
      </c>
      <c r="K77">
        <v>363.707763</v>
      </c>
      <c r="L77">
        <v>446.52300000000002</v>
      </c>
      <c r="M77">
        <v>82.152500000000003</v>
      </c>
      <c r="N77">
        <v>114.167812</v>
      </c>
      <c r="O77">
        <v>119.52282700000001</v>
      </c>
      <c r="P77">
        <v>112.870093</v>
      </c>
      <c r="Q77">
        <v>4.2052420000000001</v>
      </c>
      <c r="R77">
        <v>14.418225</v>
      </c>
      <c r="S77">
        <v>11.639116</v>
      </c>
      <c r="T77">
        <v>0</v>
      </c>
      <c r="U77">
        <v>404.74120499999998</v>
      </c>
      <c r="V77">
        <v>5.0890089999999999</v>
      </c>
      <c r="W77">
        <v>8.5430869999999999</v>
      </c>
      <c r="X77">
        <v>60.377352000000002</v>
      </c>
      <c r="Y77">
        <v>0</v>
      </c>
      <c r="Z77">
        <v>1.06315</v>
      </c>
      <c r="AA77">
        <v>40.736119000000002</v>
      </c>
      <c r="AB77">
        <v>12.625776</v>
      </c>
      <c r="AC77">
        <v>18.707265</v>
      </c>
      <c r="AD77">
        <v>17.619102000000002</v>
      </c>
      <c r="AE77">
        <v>47.780431</v>
      </c>
      <c r="AF77">
        <v>8.5767209999999992</v>
      </c>
      <c r="AG77">
        <v>19.612217999999999</v>
      </c>
      <c r="AH77">
        <v>90.429219000000003</v>
      </c>
      <c r="AI77">
        <v>0</v>
      </c>
      <c r="AJ77">
        <v>0</v>
      </c>
      <c r="AK77">
        <v>49.672784</v>
      </c>
      <c r="AL77">
        <v>47.169066000000001</v>
      </c>
      <c r="AM77">
        <v>10.203688</v>
      </c>
      <c r="AN77">
        <v>0.66560900000000001</v>
      </c>
      <c r="AO77">
        <v>31.341854999999999</v>
      </c>
      <c r="AP77">
        <v>12.257056</v>
      </c>
      <c r="AQ77">
        <v>28.739844000000002</v>
      </c>
      <c r="AR77">
        <v>48.015720000000002</v>
      </c>
      <c r="AS77">
        <v>30.828821000000001</v>
      </c>
      <c r="AT77">
        <v>12.344137999999999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68.350000000000009</v>
      </c>
      <c r="BA77">
        <f t="shared" si="4"/>
        <v>2346.6288130000003</v>
      </c>
      <c r="BD77">
        <v>22.46</v>
      </c>
      <c r="BE77">
        <v>3.61</v>
      </c>
      <c r="BF77">
        <v>1.01</v>
      </c>
      <c r="BG77">
        <v>1.68</v>
      </c>
      <c r="BH77">
        <v>5.45</v>
      </c>
      <c r="BI77">
        <v>4.53</v>
      </c>
      <c r="BJ77">
        <v>1.5</v>
      </c>
      <c r="BK77">
        <v>2.12</v>
      </c>
      <c r="BL77">
        <v>3.11</v>
      </c>
      <c r="BM77">
        <v>1.56</v>
      </c>
      <c r="BN77">
        <v>0.49</v>
      </c>
      <c r="BO77">
        <v>14.41</v>
      </c>
      <c r="BP77">
        <v>0</v>
      </c>
      <c r="BQ77">
        <v>4.1100000000000003</v>
      </c>
      <c r="BR77">
        <v>1.88</v>
      </c>
      <c r="BS77">
        <v>0.43</v>
      </c>
      <c r="BT77">
        <v>0</v>
      </c>
      <c r="BU77">
        <v>0</v>
      </c>
      <c r="BV77">
        <v>0</v>
      </c>
      <c r="BW77">
        <f t="shared" si="5"/>
        <v>68.350000000000009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1.9330000000000001</v>
      </c>
      <c r="K78">
        <v>364.40519899999998</v>
      </c>
      <c r="L78">
        <v>619.03841799999998</v>
      </c>
      <c r="M78">
        <v>71.033496999999997</v>
      </c>
      <c r="N78">
        <v>114.167812</v>
      </c>
      <c r="O78">
        <v>119.52282700000001</v>
      </c>
      <c r="P78">
        <v>112.870093</v>
      </c>
      <c r="Q78">
        <v>9.0377419999999997</v>
      </c>
      <c r="R78">
        <v>22.970901999999999</v>
      </c>
      <c r="S78">
        <v>14.210546000000001</v>
      </c>
      <c r="T78">
        <v>0</v>
      </c>
      <c r="U78">
        <v>404.74120499999998</v>
      </c>
      <c r="V78">
        <v>10.888009</v>
      </c>
      <c r="W78">
        <v>18.208086999999999</v>
      </c>
      <c r="X78">
        <v>93.238352000000006</v>
      </c>
      <c r="Y78">
        <v>0</v>
      </c>
      <c r="Z78">
        <v>6.3342479999999997</v>
      </c>
      <c r="AA78">
        <v>40.736119000000002</v>
      </c>
      <c r="AB78">
        <v>25.457687</v>
      </c>
      <c r="AC78">
        <v>18.707265</v>
      </c>
      <c r="AD78">
        <v>35.365878000000002</v>
      </c>
      <c r="AE78">
        <v>47.780431</v>
      </c>
      <c r="AF78">
        <v>8.5767209999999992</v>
      </c>
      <c r="AG78">
        <v>19.612217999999999</v>
      </c>
      <c r="AH78">
        <v>113.036524</v>
      </c>
      <c r="AI78">
        <v>2.460709</v>
      </c>
      <c r="AJ78">
        <v>0</v>
      </c>
      <c r="AK78">
        <v>49.672784</v>
      </c>
      <c r="AL78">
        <v>47.169066000000001</v>
      </c>
      <c r="AM78">
        <v>10.203688</v>
      </c>
      <c r="AN78">
        <v>0.66560900000000001</v>
      </c>
      <c r="AO78">
        <v>31.341854999999999</v>
      </c>
      <c r="AP78">
        <v>12.257056</v>
      </c>
      <c r="AQ78">
        <v>28.739844000000002</v>
      </c>
      <c r="AR78">
        <v>48.015720000000002</v>
      </c>
      <c r="AS78">
        <v>30.828821000000001</v>
      </c>
      <c r="AT78">
        <v>12.344137999999999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68.350000000000009</v>
      </c>
      <c r="BA78">
        <f t="shared" si="4"/>
        <v>2633.9220700000001</v>
      </c>
      <c r="BD78">
        <v>22.46</v>
      </c>
      <c r="BE78">
        <v>3.61</v>
      </c>
      <c r="BF78">
        <v>1.01</v>
      </c>
      <c r="BG78">
        <v>1.68</v>
      </c>
      <c r="BH78">
        <v>5.45</v>
      </c>
      <c r="BI78">
        <v>4.53</v>
      </c>
      <c r="BJ78">
        <v>1.5</v>
      </c>
      <c r="BK78">
        <v>2.12</v>
      </c>
      <c r="BL78">
        <v>3.11</v>
      </c>
      <c r="BM78">
        <v>1.56</v>
      </c>
      <c r="BN78">
        <v>0.49</v>
      </c>
      <c r="BO78">
        <v>14.41</v>
      </c>
      <c r="BP78">
        <v>0</v>
      </c>
      <c r="BQ78">
        <v>4.1100000000000003</v>
      </c>
      <c r="BR78">
        <v>1.88</v>
      </c>
      <c r="BS78">
        <v>0.43</v>
      </c>
      <c r="BT78">
        <v>0</v>
      </c>
      <c r="BU78">
        <v>0</v>
      </c>
      <c r="BV78">
        <v>0</v>
      </c>
      <c r="BW78">
        <f t="shared" si="5"/>
        <v>68.350000000000009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1.9330000000000001</v>
      </c>
      <c r="K79">
        <v>357.03370200000001</v>
      </c>
      <c r="L79">
        <v>619.03841799999998</v>
      </c>
      <c r="M79">
        <v>82.152500000000003</v>
      </c>
      <c r="N79">
        <v>114.167812</v>
      </c>
      <c r="O79">
        <v>119.52282700000001</v>
      </c>
      <c r="P79">
        <v>112.870093</v>
      </c>
      <c r="Q79">
        <v>9.0377419999999997</v>
      </c>
      <c r="R79">
        <v>22.970901999999999</v>
      </c>
      <c r="S79">
        <v>14.210546000000001</v>
      </c>
      <c r="T79">
        <v>0</v>
      </c>
      <c r="U79">
        <v>404.74120499999998</v>
      </c>
      <c r="V79">
        <v>10.888009</v>
      </c>
      <c r="W79">
        <v>18.208086999999999</v>
      </c>
      <c r="X79">
        <v>93.238352000000006</v>
      </c>
      <c r="Y79">
        <v>0</v>
      </c>
      <c r="Z79">
        <v>19.002742999999999</v>
      </c>
      <c r="AA79">
        <v>40.736119000000002</v>
      </c>
      <c r="AB79">
        <v>38.186531000000002</v>
      </c>
      <c r="AC79">
        <v>28.089203999999999</v>
      </c>
      <c r="AD79">
        <v>35.365878000000002</v>
      </c>
      <c r="AE79">
        <v>47.780431</v>
      </c>
      <c r="AF79">
        <v>19.440567999999999</v>
      </c>
      <c r="AG79">
        <v>19.612217999999999</v>
      </c>
      <c r="AH79">
        <v>135.64382900000001</v>
      </c>
      <c r="AI79">
        <v>7.3821269999999997</v>
      </c>
      <c r="AJ79">
        <v>0</v>
      </c>
      <c r="AK79">
        <v>49.672784</v>
      </c>
      <c r="AL79">
        <v>47.169066000000001</v>
      </c>
      <c r="AM79">
        <v>10.203688</v>
      </c>
      <c r="AN79">
        <v>0.66560900000000001</v>
      </c>
      <c r="AO79">
        <v>31.341854999999999</v>
      </c>
      <c r="AP79">
        <v>6.8094760000000001</v>
      </c>
      <c r="AQ79">
        <v>28.739844000000002</v>
      </c>
      <c r="AR79">
        <v>48.015720000000002</v>
      </c>
      <c r="AS79">
        <v>30.828821000000001</v>
      </c>
      <c r="AT79">
        <v>12.344137999999999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68.350000000000009</v>
      </c>
      <c r="BA79">
        <f t="shared" si="4"/>
        <v>2705.3938440000002</v>
      </c>
      <c r="BD79">
        <v>22.46</v>
      </c>
      <c r="BE79">
        <v>3.61</v>
      </c>
      <c r="BF79">
        <v>1.01</v>
      </c>
      <c r="BG79">
        <v>1.68</v>
      </c>
      <c r="BH79">
        <v>5.45</v>
      </c>
      <c r="BI79">
        <v>4.53</v>
      </c>
      <c r="BJ79">
        <v>1.5</v>
      </c>
      <c r="BK79">
        <v>2.12</v>
      </c>
      <c r="BL79">
        <v>3.11</v>
      </c>
      <c r="BM79">
        <v>1.56</v>
      </c>
      <c r="BN79">
        <v>0.49</v>
      </c>
      <c r="BO79">
        <v>14.41</v>
      </c>
      <c r="BP79">
        <v>0</v>
      </c>
      <c r="BQ79">
        <v>4.1100000000000003</v>
      </c>
      <c r="BR79">
        <v>1.88</v>
      </c>
      <c r="BS79">
        <v>0.43</v>
      </c>
      <c r="BT79">
        <v>0</v>
      </c>
      <c r="BU79">
        <v>0</v>
      </c>
      <c r="BV79">
        <v>0</v>
      </c>
      <c r="BW79">
        <f t="shared" si="5"/>
        <v>68.350000000000009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1.9330000000000001</v>
      </c>
      <c r="K80">
        <v>439.21829000000002</v>
      </c>
      <c r="L80">
        <v>619.03841799999998</v>
      </c>
      <c r="M80">
        <v>82.152500000000003</v>
      </c>
      <c r="N80">
        <v>114.167812</v>
      </c>
      <c r="O80">
        <v>119.52282700000001</v>
      </c>
      <c r="P80">
        <v>112.870093</v>
      </c>
      <c r="Q80">
        <v>9.0377419999999997</v>
      </c>
      <c r="R80">
        <v>22.970901999999999</v>
      </c>
      <c r="S80">
        <v>14.210546000000001</v>
      </c>
      <c r="T80">
        <v>0</v>
      </c>
      <c r="U80">
        <v>404.74120499999998</v>
      </c>
      <c r="V80">
        <v>10.888009</v>
      </c>
      <c r="W80">
        <v>18.208086999999999</v>
      </c>
      <c r="X80">
        <v>93.238352000000006</v>
      </c>
      <c r="Y80">
        <v>0</v>
      </c>
      <c r="Z80">
        <v>19.002742999999999</v>
      </c>
      <c r="AA80">
        <v>40.736119000000002</v>
      </c>
      <c r="AB80">
        <v>38.186531000000002</v>
      </c>
      <c r="AC80">
        <v>28.089203999999999</v>
      </c>
      <c r="AD80">
        <v>35.365878000000002</v>
      </c>
      <c r="AE80">
        <v>47.780431</v>
      </c>
      <c r="AF80">
        <v>19.440567999999999</v>
      </c>
      <c r="AG80">
        <v>19.612217999999999</v>
      </c>
      <c r="AH80">
        <v>135.64382900000001</v>
      </c>
      <c r="AI80">
        <v>47.983826000000001</v>
      </c>
      <c r="AJ80">
        <v>0</v>
      </c>
      <c r="AK80">
        <v>49.672784</v>
      </c>
      <c r="AL80">
        <v>47.169066000000001</v>
      </c>
      <c r="AM80">
        <v>10.203688</v>
      </c>
      <c r="AN80">
        <v>0.66560900000000001</v>
      </c>
      <c r="AO80">
        <v>31.341854999999999</v>
      </c>
      <c r="AP80">
        <v>5.5713889999999999</v>
      </c>
      <c r="AQ80">
        <v>28.739844000000002</v>
      </c>
      <c r="AR80">
        <v>48.015720000000002</v>
      </c>
      <c r="AS80">
        <v>30.828821000000001</v>
      </c>
      <c r="AT80">
        <v>12.344137999999999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68.350000000000009</v>
      </c>
      <c r="BA80">
        <f t="shared" si="4"/>
        <v>2826.9420440000004</v>
      </c>
      <c r="BD80">
        <v>22.46</v>
      </c>
      <c r="BE80">
        <v>3.61</v>
      </c>
      <c r="BF80">
        <v>1.01</v>
      </c>
      <c r="BG80">
        <v>1.68</v>
      </c>
      <c r="BH80">
        <v>5.45</v>
      </c>
      <c r="BI80">
        <v>4.53</v>
      </c>
      <c r="BJ80">
        <v>1.5</v>
      </c>
      <c r="BK80">
        <v>2.12</v>
      </c>
      <c r="BL80">
        <v>3.11</v>
      </c>
      <c r="BM80">
        <v>1.56</v>
      </c>
      <c r="BN80">
        <v>0.49</v>
      </c>
      <c r="BO80">
        <v>14.41</v>
      </c>
      <c r="BP80">
        <v>0</v>
      </c>
      <c r="BQ80">
        <v>4.1100000000000003</v>
      </c>
      <c r="BR80">
        <v>1.88</v>
      </c>
      <c r="BS80">
        <v>0.43</v>
      </c>
      <c r="BT80">
        <v>0</v>
      </c>
      <c r="BU80">
        <v>0</v>
      </c>
      <c r="BV80">
        <v>0</v>
      </c>
      <c r="BW80">
        <f t="shared" si="5"/>
        <v>68.350000000000009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1.9330000000000001</v>
      </c>
      <c r="K81">
        <v>439.21829000000002</v>
      </c>
      <c r="L81">
        <v>619.03841799999998</v>
      </c>
      <c r="M81">
        <v>82.152500000000003</v>
      </c>
      <c r="N81">
        <v>114.167812</v>
      </c>
      <c r="O81">
        <v>119.52282700000001</v>
      </c>
      <c r="P81">
        <v>112.870093</v>
      </c>
      <c r="Q81">
        <v>9.0377419999999997</v>
      </c>
      <c r="R81">
        <v>22.970901999999999</v>
      </c>
      <c r="S81">
        <v>14.210546000000001</v>
      </c>
      <c r="T81">
        <v>0</v>
      </c>
      <c r="U81">
        <v>404.74120499999998</v>
      </c>
      <c r="V81">
        <v>10.888009</v>
      </c>
      <c r="W81">
        <v>18.208086999999999</v>
      </c>
      <c r="X81">
        <v>93.238352000000006</v>
      </c>
      <c r="Y81">
        <v>0</v>
      </c>
      <c r="Z81">
        <v>19.002742999999999</v>
      </c>
      <c r="AA81">
        <v>40.736119000000002</v>
      </c>
      <c r="AB81">
        <v>38.186531000000002</v>
      </c>
      <c r="AC81">
        <v>28.089203999999999</v>
      </c>
      <c r="AD81">
        <v>35.365878000000002</v>
      </c>
      <c r="AE81">
        <v>47.780431</v>
      </c>
      <c r="AF81">
        <v>19.440567999999999</v>
      </c>
      <c r="AG81">
        <v>19.612217999999999</v>
      </c>
      <c r="AH81">
        <v>135.64382900000001</v>
      </c>
      <c r="AI81">
        <v>47.983826000000001</v>
      </c>
      <c r="AJ81">
        <v>0</v>
      </c>
      <c r="AK81">
        <v>49.672784</v>
      </c>
      <c r="AL81">
        <v>47.169066000000001</v>
      </c>
      <c r="AM81">
        <v>10.203688</v>
      </c>
      <c r="AN81">
        <v>0.66560900000000001</v>
      </c>
      <c r="AO81">
        <v>31.341854999999999</v>
      </c>
      <c r="AP81">
        <v>5.5713889999999999</v>
      </c>
      <c r="AQ81">
        <v>28.739844000000002</v>
      </c>
      <c r="AR81">
        <v>48.015720000000002</v>
      </c>
      <c r="AS81">
        <v>30.828821000000001</v>
      </c>
      <c r="AT81">
        <v>12.344137999999999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68.350000000000009</v>
      </c>
      <c r="BA81">
        <f t="shared" si="4"/>
        <v>2826.9420440000004</v>
      </c>
      <c r="BD81">
        <v>22.46</v>
      </c>
      <c r="BE81">
        <v>3.61</v>
      </c>
      <c r="BF81">
        <v>1.01</v>
      </c>
      <c r="BG81">
        <v>1.68</v>
      </c>
      <c r="BH81">
        <v>5.45</v>
      </c>
      <c r="BI81">
        <v>4.53</v>
      </c>
      <c r="BJ81">
        <v>1.5</v>
      </c>
      <c r="BK81">
        <v>2.12</v>
      </c>
      <c r="BL81">
        <v>3.11</v>
      </c>
      <c r="BM81">
        <v>1.56</v>
      </c>
      <c r="BN81">
        <v>0.49</v>
      </c>
      <c r="BO81">
        <v>14.41</v>
      </c>
      <c r="BP81">
        <v>0</v>
      </c>
      <c r="BQ81">
        <v>4.1100000000000003</v>
      </c>
      <c r="BR81">
        <v>1.88</v>
      </c>
      <c r="BS81">
        <v>0.43</v>
      </c>
      <c r="BT81">
        <v>0</v>
      </c>
      <c r="BU81">
        <v>0</v>
      </c>
      <c r="BV81">
        <v>0</v>
      </c>
      <c r="BW81">
        <f t="shared" si="5"/>
        <v>68.350000000000009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1.9330000000000001</v>
      </c>
      <c r="K82">
        <v>439.21829000000002</v>
      </c>
      <c r="L82">
        <v>619.03841799999998</v>
      </c>
      <c r="M82">
        <v>82.152500000000003</v>
      </c>
      <c r="N82">
        <v>114.167812</v>
      </c>
      <c r="O82">
        <v>119.52282700000001</v>
      </c>
      <c r="P82">
        <v>112.870093</v>
      </c>
      <c r="Q82">
        <v>9.0377419999999997</v>
      </c>
      <c r="R82">
        <v>22.970901999999999</v>
      </c>
      <c r="S82">
        <v>14.210546000000001</v>
      </c>
      <c r="T82">
        <v>0</v>
      </c>
      <c r="U82">
        <v>404.74120499999998</v>
      </c>
      <c r="V82">
        <v>10.888009</v>
      </c>
      <c r="W82">
        <v>18.208086999999999</v>
      </c>
      <c r="X82">
        <v>93.238352000000006</v>
      </c>
      <c r="Y82">
        <v>0</v>
      </c>
      <c r="Z82">
        <v>19.002742999999999</v>
      </c>
      <c r="AA82">
        <v>40.736119000000002</v>
      </c>
      <c r="AB82">
        <v>38.186531000000002</v>
      </c>
      <c r="AC82">
        <v>28.089203999999999</v>
      </c>
      <c r="AD82">
        <v>35.365878000000002</v>
      </c>
      <c r="AE82">
        <v>47.780431</v>
      </c>
      <c r="AF82">
        <v>19.440567999999999</v>
      </c>
      <c r="AG82">
        <v>19.612217999999999</v>
      </c>
      <c r="AH82">
        <v>135.64382900000001</v>
      </c>
      <c r="AI82">
        <v>47.983826000000001</v>
      </c>
      <c r="AJ82">
        <v>0</v>
      </c>
      <c r="AK82">
        <v>49.672784</v>
      </c>
      <c r="AL82">
        <v>47.169066000000001</v>
      </c>
      <c r="AM82">
        <v>10.203688</v>
      </c>
      <c r="AN82">
        <v>0.66560900000000001</v>
      </c>
      <c r="AO82">
        <v>31.341854999999999</v>
      </c>
      <c r="AP82">
        <v>5.5713889999999999</v>
      </c>
      <c r="AQ82">
        <v>28.739844000000002</v>
      </c>
      <c r="AR82">
        <v>48.015720000000002</v>
      </c>
      <c r="AS82">
        <v>30.828821000000001</v>
      </c>
      <c r="AT82">
        <v>12.344137999999999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68.350000000000009</v>
      </c>
      <c r="BA82">
        <f t="shared" si="4"/>
        <v>2826.9420440000004</v>
      </c>
      <c r="BD82">
        <v>22.46</v>
      </c>
      <c r="BE82">
        <v>3.61</v>
      </c>
      <c r="BF82">
        <v>1.01</v>
      </c>
      <c r="BG82">
        <v>1.68</v>
      </c>
      <c r="BH82">
        <v>5.45</v>
      </c>
      <c r="BI82">
        <v>4.53</v>
      </c>
      <c r="BJ82">
        <v>1.5</v>
      </c>
      <c r="BK82">
        <v>2.12</v>
      </c>
      <c r="BL82">
        <v>3.11</v>
      </c>
      <c r="BM82">
        <v>1.56</v>
      </c>
      <c r="BN82">
        <v>0.49</v>
      </c>
      <c r="BO82">
        <v>14.41</v>
      </c>
      <c r="BP82">
        <v>0</v>
      </c>
      <c r="BQ82">
        <v>4.1100000000000003</v>
      </c>
      <c r="BR82">
        <v>1.88</v>
      </c>
      <c r="BS82">
        <v>0.43</v>
      </c>
      <c r="BT82">
        <v>0</v>
      </c>
      <c r="BU82">
        <v>0</v>
      </c>
      <c r="BV82">
        <v>0</v>
      </c>
      <c r="BW82">
        <f t="shared" si="5"/>
        <v>68.350000000000009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1.9330000000000001</v>
      </c>
      <c r="K83">
        <v>439.21829000000002</v>
      </c>
      <c r="L83">
        <v>619.03841799999998</v>
      </c>
      <c r="M83">
        <v>82.152500000000003</v>
      </c>
      <c r="N83">
        <v>114.167812</v>
      </c>
      <c r="O83">
        <v>119.52282700000001</v>
      </c>
      <c r="P83">
        <v>112.870093</v>
      </c>
      <c r="Q83">
        <v>9.0377419999999997</v>
      </c>
      <c r="R83">
        <v>22.970901999999999</v>
      </c>
      <c r="S83">
        <v>14.210546000000001</v>
      </c>
      <c r="T83">
        <v>0</v>
      </c>
      <c r="U83">
        <v>404.74120499999998</v>
      </c>
      <c r="V83">
        <v>10.888009</v>
      </c>
      <c r="W83">
        <v>18.208086999999999</v>
      </c>
      <c r="X83">
        <v>93.238352000000006</v>
      </c>
      <c r="Y83">
        <v>0</v>
      </c>
      <c r="Z83">
        <v>19.002742999999999</v>
      </c>
      <c r="AA83">
        <v>40.736119000000002</v>
      </c>
      <c r="AB83">
        <v>38.186531000000002</v>
      </c>
      <c r="AC83">
        <v>28.089203999999999</v>
      </c>
      <c r="AD83">
        <v>35.365878000000002</v>
      </c>
      <c r="AE83">
        <v>47.780431</v>
      </c>
      <c r="AF83">
        <v>19.440567999999999</v>
      </c>
      <c r="AG83">
        <v>19.612217999999999</v>
      </c>
      <c r="AH83">
        <v>135.64382900000001</v>
      </c>
      <c r="AI83">
        <v>31.989217</v>
      </c>
      <c r="AJ83">
        <v>0</v>
      </c>
      <c r="AK83">
        <v>49.672784</v>
      </c>
      <c r="AL83">
        <v>56.153649999999999</v>
      </c>
      <c r="AM83">
        <v>10.203688</v>
      </c>
      <c r="AN83">
        <v>0.66560900000000001</v>
      </c>
      <c r="AO83">
        <v>31.341854999999999</v>
      </c>
      <c r="AP83">
        <v>5.5713889999999999</v>
      </c>
      <c r="AQ83">
        <v>28.739844000000002</v>
      </c>
      <c r="AR83">
        <v>48.015720000000002</v>
      </c>
      <c r="AS83">
        <v>30.828821000000001</v>
      </c>
      <c r="AT83">
        <v>12.344137999999999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68.350000000000009</v>
      </c>
      <c r="BA83">
        <f t="shared" si="4"/>
        <v>2819.9320190000003</v>
      </c>
      <c r="BD83">
        <v>22.46</v>
      </c>
      <c r="BE83">
        <v>3.61</v>
      </c>
      <c r="BF83">
        <v>1.01</v>
      </c>
      <c r="BG83">
        <v>1.68</v>
      </c>
      <c r="BH83">
        <v>5.45</v>
      </c>
      <c r="BI83">
        <v>4.53</v>
      </c>
      <c r="BJ83">
        <v>1.5</v>
      </c>
      <c r="BK83">
        <v>2.12</v>
      </c>
      <c r="BL83">
        <v>3.11</v>
      </c>
      <c r="BM83">
        <v>1.56</v>
      </c>
      <c r="BN83">
        <v>0.49</v>
      </c>
      <c r="BO83">
        <v>14.41</v>
      </c>
      <c r="BP83">
        <v>0</v>
      </c>
      <c r="BQ83">
        <v>4.1100000000000003</v>
      </c>
      <c r="BR83">
        <v>1.88</v>
      </c>
      <c r="BS83">
        <v>0.43</v>
      </c>
      <c r="BT83">
        <v>0</v>
      </c>
      <c r="BU83">
        <v>0</v>
      </c>
      <c r="BV83">
        <v>0</v>
      </c>
      <c r="BW83">
        <f t="shared" si="5"/>
        <v>68.350000000000009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1.9330000000000001</v>
      </c>
      <c r="K84">
        <v>439.21829000000002</v>
      </c>
      <c r="L84">
        <v>619.03841799999998</v>
      </c>
      <c r="M84">
        <v>82.152500000000003</v>
      </c>
      <c r="N84">
        <v>114.167812</v>
      </c>
      <c r="O84">
        <v>119.52282700000001</v>
      </c>
      <c r="P84">
        <v>112.870093</v>
      </c>
      <c r="Q84">
        <v>9.0377419999999997</v>
      </c>
      <c r="R84">
        <v>22.970901999999999</v>
      </c>
      <c r="S84">
        <v>14.210546000000001</v>
      </c>
      <c r="T84">
        <v>0</v>
      </c>
      <c r="U84">
        <v>404.74120499999998</v>
      </c>
      <c r="V84">
        <v>10.888009</v>
      </c>
      <c r="W84">
        <v>18.208086999999999</v>
      </c>
      <c r="X84">
        <v>93.238352000000006</v>
      </c>
      <c r="Y84">
        <v>0</v>
      </c>
      <c r="Z84">
        <v>19.002742999999999</v>
      </c>
      <c r="AA84">
        <v>40.736119000000002</v>
      </c>
      <c r="AB84">
        <v>38.186531000000002</v>
      </c>
      <c r="AC84">
        <v>28.089203999999999</v>
      </c>
      <c r="AD84">
        <v>35.365878000000002</v>
      </c>
      <c r="AE84">
        <v>47.780431</v>
      </c>
      <c r="AF84">
        <v>19.440567999999999</v>
      </c>
      <c r="AG84">
        <v>19.612217999999999</v>
      </c>
      <c r="AH84">
        <v>135.64382900000001</v>
      </c>
      <c r="AI84">
        <v>31.989217</v>
      </c>
      <c r="AJ84">
        <v>0</v>
      </c>
      <c r="AK84">
        <v>49.672784</v>
      </c>
      <c r="AL84">
        <v>56.153649999999999</v>
      </c>
      <c r="AM84">
        <v>10.203688</v>
      </c>
      <c r="AN84">
        <v>0.66560900000000001</v>
      </c>
      <c r="AO84">
        <v>31.341854999999999</v>
      </c>
      <c r="AP84">
        <v>5.5713889999999999</v>
      </c>
      <c r="AQ84">
        <v>28.739844000000002</v>
      </c>
      <c r="AR84">
        <v>48.015720000000002</v>
      </c>
      <c r="AS84">
        <v>30.828821000000001</v>
      </c>
      <c r="AT84">
        <v>12.344137999999999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68.350000000000009</v>
      </c>
      <c r="BA84">
        <f t="shared" si="4"/>
        <v>2819.9320190000003</v>
      </c>
      <c r="BD84">
        <v>22.46</v>
      </c>
      <c r="BE84">
        <v>3.61</v>
      </c>
      <c r="BF84">
        <v>1.01</v>
      </c>
      <c r="BG84">
        <v>1.68</v>
      </c>
      <c r="BH84">
        <v>5.45</v>
      </c>
      <c r="BI84">
        <v>4.53</v>
      </c>
      <c r="BJ84">
        <v>1.5</v>
      </c>
      <c r="BK84">
        <v>2.12</v>
      </c>
      <c r="BL84">
        <v>3.11</v>
      </c>
      <c r="BM84">
        <v>1.56</v>
      </c>
      <c r="BN84">
        <v>0.49</v>
      </c>
      <c r="BO84">
        <v>14.41</v>
      </c>
      <c r="BP84">
        <v>0</v>
      </c>
      <c r="BQ84">
        <v>4.1100000000000003</v>
      </c>
      <c r="BR84">
        <v>1.88</v>
      </c>
      <c r="BS84">
        <v>0.43</v>
      </c>
      <c r="BT84">
        <v>0</v>
      </c>
      <c r="BU84">
        <v>0</v>
      </c>
      <c r="BV84">
        <v>0</v>
      </c>
      <c r="BW84">
        <f t="shared" si="5"/>
        <v>68.350000000000009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1.9330000000000001</v>
      </c>
      <c r="K85">
        <v>439.21829000000002</v>
      </c>
      <c r="L85">
        <v>619.03841799999998</v>
      </c>
      <c r="M85">
        <v>82.152500000000003</v>
      </c>
      <c r="N85">
        <v>114.167812</v>
      </c>
      <c r="O85">
        <v>119.52282700000001</v>
      </c>
      <c r="P85">
        <v>112.870093</v>
      </c>
      <c r="Q85">
        <v>9.0377419999999997</v>
      </c>
      <c r="R85">
        <v>22.970901999999999</v>
      </c>
      <c r="S85">
        <v>14.210546000000001</v>
      </c>
      <c r="T85">
        <v>0</v>
      </c>
      <c r="U85">
        <v>404.74120499999998</v>
      </c>
      <c r="V85">
        <v>10.888009</v>
      </c>
      <c r="W85">
        <v>18.208086999999999</v>
      </c>
      <c r="X85">
        <v>93.238352000000006</v>
      </c>
      <c r="Y85">
        <v>0</v>
      </c>
      <c r="Z85">
        <v>19.002742999999999</v>
      </c>
      <c r="AA85">
        <v>40.736119000000002</v>
      </c>
      <c r="AB85">
        <v>38.186531000000002</v>
      </c>
      <c r="AC85">
        <v>28.089203999999999</v>
      </c>
      <c r="AD85">
        <v>35.365878000000002</v>
      </c>
      <c r="AE85">
        <v>47.780431</v>
      </c>
      <c r="AF85">
        <v>19.440567999999999</v>
      </c>
      <c r="AG85">
        <v>19.612217999999999</v>
      </c>
      <c r="AH85">
        <v>135.64382900000001</v>
      </c>
      <c r="AI85">
        <v>15.994607999999999</v>
      </c>
      <c r="AJ85">
        <v>0</v>
      </c>
      <c r="AK85">
        <v>49.672784</v>
      </c>
      <c r="AL85">
        <v>56.153649999999999</v>
      </c>
      <c r="AM85">
        <v>10.203688</v>
      </c>
      <c r="AN85">
        <v>0.66560900000000001</v>
      </c>
      <c r="AO85">
        <v>31.341854999999999</v>
      </c>
      <c r="AP85">
        <v>5.5713889999999999</v>
      </c>
      <c r="AQ85">
        <v>28.739844000000002</v>
      </c>
      <c r="AR85">
        <v>48.015720000000002</v>
      </c>
      <c r="AS85">
        <v>30.828821000000001</v>
      </c>
      <c r="AT85">
        <v>12.344137999999999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68.350000000000009</v>
      </c>
      <c r="BA85">
        <f t="shared" si="4"/>
        <v>2803.9374100000005</v>
      </c>
      <c r="BD85">
        <v>22.46</v>
      </c>
      <c r="BE85">
        <v>3.61</v>
      </c>
      <c r="BF85">
        <v>1.01</v>
      </c>
      <c r="BG85">
        <v>1.68</v>
      </c>
      <c r="BH85">
        <v>5.45</v>
      </c>
      <c r="BI85">
        <v>4.53</v>
      </c>
      <c r="BJ85">
        <v>1.5</v>
      </c>
      <c r="BK85">
        <v>2.12</v>
      </c>
      <c r="BL85">
        <v>3.11</v>
      </c>
      <c r="BM85">
        <v>1.56</v>
      </c>
      <c r="BN85">
        <v>0.49</v>
      </c>
      <c r="BO85">
        <v>14.41</v>
      </c>
      <c r="BP85">
        <v>0</v>
      </c>
      <c r="BQ85">
        <v>4.1100000000000003</v>
      </c>
      <c r="BR85">
        <v>1.88</v>
      </c>
      <c r="BS85">
        <v>0.43</v>
      </c>
      <c r="BT85">
        <v>0</v>
      </c>
      <c r="BU85">
        <v>0</v>
      </c>
      <c r="BV85">
        <v>0</v>
      </c>
      <c r="BW85">
        <f t="shared" si="5"/>
        <v>68.350000000000009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1.9330000000000001</v>
      </c>
      <c r="K86">
        <v>439.21829000000002</v>
      </c>
      <c r="L86">
        <v>619.03841799999998</v>
      </c>
      <c r="M86">
        <v>82.152500000000003</v>
      </c>
      <c r="N86">
        <v>114.167812</v>
      </c>
      <c r="O86">
        <v>119.52282700000001</v>
      </c>
      <c r="P86">
        <v>112.870093</v>
      </c>
      <c r="Q86">
        <v>9.0377419999999997</v>
      </c>
      <c r="R86">
        <v>22.970901999999999</v>
      </c>
      <c r="S86">
        <v>14.210546000000001</v>
      </c>
      <c r="T86">
        <v>0</v>
      </c>
      <c r="U86">
        <v>404.74120499999998</v>
      </c>
      <c r="V86">
        <v>10.888009</v>
      </c>
      <c r="W86">
        <v>18.208086999999999</v>
      </c>
      <c r="X86">
        <v>93.238352000000006</v>
      </c>
      <c r="Y86">
        <v>0</v>
      </c>
      <c r="Z86">
        <v>19.002742999999999</v>
      </c>
      <c r="AA86">
        <v>40.736119000000002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19.440567999999999</v>
      </c>
      <c r="AG86">
        <v>19.612217999999999</v>
      </c>
      <c r="AH86">
        <v>135.64382900000001</v>
      </c>
      <c r="AI86">
        <v>4.9214180000000001</v>
      </c>
      <c r="AJ86">
        <v>0</v>
      </c>
      <c r="AK86">
        <v>49.672784</v>
      </c>
      <c r="AL86">
        <v>56.153649999999999</v>
      </c>
      <c r="AM86">
        <v>10.203688</v>
      </c>
      <c r="AN86">
        <v>0.66560900000000001</v>
      </c>
      <c r="AO86">
        <v>30.120006</v>
      </c>
      <c r="AP86">
        <v>5.5713889999999999</v>
      </c>
      <c r="AQ86">
        <v>28.739844000000002</v>
      </c>
      <c r="AR86">
        <v>48.015720000000002</v>
      </c>
      <c r="AS86">
        <v>30.828821000000001</v>
      </c>
      <c r="AT86">
        <v>12.344137999999999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68.350000000000009</v>
      </c>
      <c r="BA86">
        <f t="shared" si="4"/>
        <v>2791.6423710000004</v>
      </c>
      <c r="BD86">
        <v>22.46</v>
      </c>
      <c r="BE86">
        <v>3.61</v>
      </c>
      <c r="BF86">
        <v>1.01</v>
      </c>
      <c r="BG86">
        <v>1.68</v>
      </c>
      <c r="BH86">
        <v>5.45</v>
      </c>
      <c r="BI86">
        <v>4.53</v>
      </c>
      <c r="BJ86">
        <v>1.5</v>
      </c>
      <c r="BK86">
        <v>2.12</v>
      </c>
      <c r="BL86">
        <v>3.11</v>
      </c>
      <c r="BM86">
        <v>1.56</v>
      </c>
      <c r="BN86">
        <v>0.49</v>
      </c>
      <c r="BO86">
        <v>14.41</v>
      </c>
      <c r="BP86">
        <v>0</v>
      </c>
      <c r="BQ86">
        <v>4.1100000000000003</v>
      </c>
      <c r="BR86">
        <v>1.88</v>
      </c>
      <c r="BS86">
        <v>0.43</v>
      </c>
      <c r="BT86">
        <v>0</v>
      </c>
      <c r="BU86">
        <v>0</v>
      </c>
      <c r="BV86">
        <v>0</v>
      </c>
      <c r="BW86">
        <f t="shared" si="5"/>
        <v>68.350000000000009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1.9330000000000001</v>
      </c>
      <c r="K87">
        <v>439.21829000000002</v>
      </c>
      <c r="L87">
        <v>619.03841799999998</v>
      </c>
      <c r="M87">
        <v>82.152500000000003</v>
      </c>
      <c r="N87">
        <v>114.167812</v>
      </c>
      <c r="O87">
        <v>119.52282700000001</v>
      </c>
      <c r="P87">
        <v>112.870093</v>
      </c>
      <c r="Q87">
        <v>9.0377419999999997</v>
      </c>
      <c r="R87">
        <v>22.970901999999999</v>
      </c>
      <c r="S87">
        <v>14.210546000000001</v>
      </c>
      <c r="T87">
        <v>0</v>
      </c>
      <c r="U87">
        <v>404.74120499999998</v>
      </c>
      <c r="V87">
        <v>10.888009</v>
      </c>
      <c r="W87">
        <v>18.208086999999999</v>
      </c>
      <c r="X87">
        <v>93.238352000000006</v>
      </c>
      <c r="Y87">
        <v>0</v>
      </c>
      <c r="Z87">
        <v>3.1894499999999999</v>
      </c>
      <c r="AA87">
        <v>40.736119000000002</v>
      </c>
      <c r="AB87">
        <v>25.457687</v>
      </c>
      <c r="AC87">
        <v>18.707265</v>
      </c>
      <c r="AD87">
        <v>17.619102000000002</v>
      </c>
      <c r="AE87">
        <v>47.780431</v>
      </c>
      <c r="AF87">
        <v>17.153441999999998</v>
      </c>
      <c r="AG87">
        <v>19.612217999999999</v>
      </c>
      <c r="AH87">
        <v>109.83306</v>
      </c>
      <c r="AI87">
        <v>2.460709</v>
      </c>
      <c r="AJ87">
        <v>0</v>
      </c>
      <c r="AK87">
        <v>49.672784</v>
      </c>
      <c r="AL87">
        <v>56.153649999999999</v>
      </c>
      <c r="AM87">
        <v>5.1018439999999998</v>
      </c>
      <c r="AN87">
        <v>0.66560900000000001</v>
      </c>
      <c r="AO87">
        <v>30.120006</v>
      </c>
      <c r="AP87">
        <v>4.9523460000000004</v>
      </c>
      <c r="AQ87">
        <v>28.739844000000002</v>
      </c>
      <c r="AR87">
        <v>48.015720000000002</v>
      </c>
      <c r="AS87">
        <v>30.828821000000001</v>
      </c>
      <c r="AT87">
        <v>12.344137999999999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68.350000000000009</v>
      </c>
      <c r="BA87">
        <f t="shared" si="4"/>
        <v>2699.6920279999999</v>
      </c>
      <c r="BD87">
        <v>22.46</v>
      </c>
      <c r="BE87">
        <v>3.61</v>
      </c>
      <c r="BF87">
        <v>1.01</v>
      </c>
      <c r="BG87">
        <v>1.68</v>
      </c>
      <c r="BH87">
        <v>5.45</v>
      </c>
      <c r="BI87">
        <v>4.53</v>
      </c>
      <c r="BJ87">
        <v>1.5</v>
      </c>
      <c r="BK87">
        <v>2.12</v>
      </c>
      <c r="BL87">
        <v>3.11</v>
      </c>
      <c r="BM87">
        <v>1.56</v>
      </c>
      <c r="BN87">
        <v>0.49</v>
      </c>
      <c r="BO87">
        <v>14.41</v>
      </c>
      <c r="BP87">
        <v>0</v>
      </c>
      <c r="BQ87">
        <v>4.1100000000000003</v>
      </c>
      <c r="BR87">
        <v>1.88</v>
      </c>
      <c r="BS87">
        <v>0.43</v>
      </c>
      <c r="BT87">
        <v>0</v>
      </c>
      <c r="BU87">
        <v>0</v>
      </c>
      <c r="BV87">
        <v>0</v>
      </c>
      <c r="BW87">
        <f t="shared" si="5"/>
        <v>68.350000000000009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1.9330000000000001</v>
      </c>
      <c r="K88">
        <v>439.21829000000002</v>
      </c>
      <c r="L88">
        <v>619.03841799999998</v>
      </c>
      <c r="M88">
        <v>82.152500000000003</v>
      </c>
      <c r="N88">
        <v>114.167812</v>
      </c>
      <c r="O88">
        <v>119.52282700000001</v>
      </c>
      <c r="P88">
        <v>112.870093</v>
      </c>
      <c r="Q88">
        <v>9.0377419999999997</v>
      </c>
      <c r="R88">
        <v>22.970901999999999</v>
      </c>
      <c r="S88">
        <v>14.210546000000001</v>
      </c>
      <c r="T88">
        <v>0</v>
      </c>
      <c r="U88">
        <v>404.74120499999998</v>
      </c>
      <c r="V88">
        <v>10.888009</v>
      </c>
      <c r="W88">
        <v>18.208086999999999</v>
      </c>
      <c r="X88">
        <v>93.238352000000006</v>
      </c>
      <c r="Y88">
        <v>0</v>
      </c>
      <c r="Z88">
        <v>3.1894499999999999</v>
      </c>
      <c r="AA88">
        <v>40.736119000000002</v>
      </c>
      <c r="AB88">
        <v>25.457687</v>
      </c>
      <c r="AC88">
        <v>18.707265</v>
      </c>
      <c r="AD88">
        <v>17.619102000000002</v>
      </c>
      <c r="AE88">
        <v>47.780431</v>
      </c>
      <c r="AF88">
        <v>17.153441999999998</v>
      </c>
      <c r="AG88">
        <v>19.612217999999999</v>
      </c>
      <c r="AH88">
        <v>109.83306</v>
      </c>
      <c r="AI88">
        <v>2.460709</v>
      </c>
      <c r="AJ88">
        <v>0</v>
      </c>
      <c r="AK88">
        <v>49.672784</v>
      </c>
      <c r="AL88">
        <v>56.153649999999999</v>
      </c>
      <c r="AM88">
        <v>5.1018439999999998</v>
      </c>
      <c r="AN88">
        <v>0.66560900000000001</v>
      </c>
      <c r="AO88">
        <v>30.120006</v>
      </c>
      <c r="AP88">
        <v>4.9523460000000004</v>
      </c>
      <c r="AQ88">
        <v>28.739844000000002</v>
      </c>
      <c r="AR88">
        <v>48.015720000000002</v>
      </c>
      <c r="AS88">
        <v>30.828821000000001</v>
      </c>
      <c r="AT88">
        <v>12.344137999999999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68.350000000000009</v>
      </c>
      <c r="BA88">
        <f t="shared" si="4"/>
        <v>2699.6920279999999</v>
      </c>
      <c r="BD88">
        <v>22.46</v>
      </c>
      <c r="BE88">
        <v>3.61</v>
      </c>
      <c r="BF88">
        <v>1.01</v>
      </c>
      <c r="BG88">
        <v>1.68</v>
      </c>
      <c r="BH88">
        <v>5.45</v>
      </c>
      <c r="BI88">
        <v>4.53</v>
      </c>
      <c r="BJ88">
        <v>1.5</v>
      </c>
      <c r="BK88">
        <v>2.12</v>
      </c>
      <c r="BL88">
        <v>3.11</v>
      </c>
      <c r="BM88">
        <v>1.56</v>
      </c>
      <c r="BN88">
        <v>0.49</v>
      </c>
      <c r="BO88">
        <v>14.41</v>
      </c>
      <c r="BP88">
        <v>0</v>
      </c>
      <c r="BQ88">
        <v>4.1100000000000003</v>
      </c>
      <c r="BR88">
        <v>1.88</v>
      </c>
      <c r="BS88">
        <v>0.43</v>
      </c>
      <c r="BT88">
        <v>0</v>
      </c>
      <c r="BU88">
        <v>0</v>
      </c>
      <c r="BV88">
        <v>0</v>
      </c>
      <c r="BW88">
        <f t="shared" si="5"/>
        <v>68.350000000000009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1.9330000000000001</v>
      </c>
      <c r="K89">
        <v>439.21829000000002</v>
      </c>
      <c r="L89">
        <v>619.03841799999998</v>
      </c>
      <c r="M89">
        <v>82.152500000000003</v>
      </c>
      <c r="N89">
        <v>114.167812</v>
      </c>
      <c r="O89">
        <v>119.52282700000001</v>
      </c>
      <c r="P89">
        <v>112.870093</v>
      </c>
      <c r="Q89">
        <v>9.0377419999999997</v>
      </c>
      <c r="R89">
        <v>22.970901999999999</v>
      </c>
      <c r="S89">
        <v>14.210546000000001</v>
      </c>
      <c r="T89">
        <v>0</v>
      </c>
      <c r="U89">
        <v>404.74120499999998</v>
      </c>
      <c r="V89">
        <v>10.888009</v>
      </c>
      <c r="W89">
        <v>18.208086999999999</v>
      </c>
      <c r="X89">
        <v>93.238352000000006</v>
      </c>
      <c r="Y89">
        <v>0</v>
      </c>
      <c r="Z89">
        <v>3.1894499999999999</v>
      </c>
      <c r="AA89">
        <v>40.736119000000002</v>
      </c>
      <c r="AB89">
        <v>25.457687</v>
      </c>
      <c r="AC89">
        <v>18.707265</v>
      </c>
      <c r="AD89">
        <v>17.619102000000002</v>
      </c>
      <c r="AE89">
        <v>47.780431</v>
      </c>
      <c r="AF89">
        <v>17.153441999999998</v>
      </c>
      <c r="AG89">
        <v>19.612217999999999</v>
      </c>
      <c r="AH89">
        <v>109.83306</v>
      </c>
      <c r="AI89">
        <v>2.460709</v>
      </c>
      <c r="AJ89">
        <v>0</v>
      </c>
      <c r="AK89">
        <v>49.672784</v>
      </c>
      <c r="AL89">
        <v>56.153649999999999</v>
      </c>
      <c r="AM89">
        <v>5.1018439999999998</v>
      </c>
      <c r="AN89">
        <v>0.66560900000000001</v>
      </c>
      <c r="AO89">
        <v>30.120006</v>
      </c>
      <c r="AP89">
        <v>5.5713889999999999</v>
      </c>
      <c r="AQ89">
        <v>28.739844000000002</v>
      </c>
      <c r="AR89">
        <v>48.015720000000002</v>
      </c>
      <c r="AS89">
        <v>30.828821000000001</v>
      </c>
      <c r="AT89">
        <v>12.344137999999999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68.56</v>
      </c>
      <c r="BA89">
        <f t="shared" si="4"/>
        <v>2700.5210710000001</v>
      </c>
      <c r="BD89">
        <v>22.46</v>
      </c>
      <c r="BE89">
        <v>3.82</v>
      </c>
      <c r="BF89">
        <v>1.01</v>
      </c>
      <c r="BG89">
        <v>1.68</v>
      </c>
      <c r="BH89">
        <v>5.45</v>
      </c>
      <c r="BI89">
        <v>4.53</v>
      </c>
      <c r="BJ89">
        <v>1.5</v>
      </c>
      <c r="BK89">
        <v>2.12</v>
      </c>
      <c r="BL89">
        <v>3.11</v>
      </c>
      <c r="BM89">
        <v>1.56</v>
      </c>
      <c r="BN89">
        <v>0.49</v>
      </c>
      <c r="BO89">
        <v>14.41</v>
      </c>
      <c r="BP89">
        <v>0</v>
      </c>
      <c r="BQ89">
        <v>4.1100000000000003</v>
      </c>
      <c r="BR89">
        <v>1.88</v>
      </c>
      <c r="BS89">
        <v>0.43</v>
      </c>
      <c r="BT89">
        <v>0</v>
      </c>
      <c r="BU89">
        <v>0</v>
      </c>
      <c r="BV89">
        <v>0</v>
      </c>
      <c r="BW89">
        <f t="shared" si="5"/>
        <v>68.56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1.9330000000000001</v>
      </c>
      <c r="K90">
        <v>439.21829000000002</v>
      </c>
      <c r="L90">
        <v>619.03841799999998</v>
      </c>
      <c r="M90">
        <v>82.152500000000003</v>
      </c>
      <c r="N90">
        <v>114.167812</v>
      </c>
      <c r="O90">
        <v>119.52282700000001</v>
      </c>
      <c r="P90">
        <v>112.870093</v>
      </c>
      <c r="Q90">
        <v>9.0377419999999997</v>
      </c>
      <c r="R90">
        <v>22.970901999999999</v>
      </c>
      <c r="S90">
        <v>14.210546000000001</v>
      </c>
      <c r="T90">
        <v>0</v>
      </c>
      <c r="U90">
        <v>404.74120499999998</v>
      </c>
      <c r="V90">
        <v>10.888009</v>
      </c>
      <c r="W90">
        <v>18.208086999999999</v>
      </c>
      <c r="X90">
        <v>93.238352000000006</v>
      </c>
      <c r="Y90">
        <v>0</v>
      </c>
      <c r="Z90">
        <v>3.1894499999999999</v>
      </c>
      <c r="AA90">
        <v>40.736119000000002</v>
      </c>
      <c r="AB90">
        <v>25.457687</v>
      </c>
      <c r="AC90">
        <v>18.707265</v>
      </c>
      <c r="AD90">
        <v>17.619102000000002</v>
      </c>
      <c r="AE90">
        <v>47.780431</v>
      </c>
      <c r="AF90">
        <v>17.153441999999998</v>
      </c>
      <c r="AG90">
        <v>19.612217999999999</v>
      </c>
      <c r="AH90">
        <v>109.83306</v>
      </c>
      <c r="AI90">
        <v>2.460709</v>
      </c>
      <c r="AJ90">
        <v>0</v>
      </c>
      <c r="AK90">
        <v>49.672784</v>
      </c>
      <c r="AL90">
        <v>56.153649999999999</v>
      </c>
      <c r="AM90">
        <v>5.1018439999999998</v>
      </c>
      <c r="AN90">
        <v>0.66560900000000001</v>
      </c>
      <c r="AO90">
        <v>30.120006</v>
      </c>
      <c r="AP90">
        <v>5.5713889999999999</v>
      </c>
      <c r="AQ90">
        <v>28.739844000000002</v>
      </c>
      <c r="AR90">
        <v>48.015720000000002</v>
      </c>
      <c r="AS90">
        <v>30.828821000000001</v>
      </c>
      <c r="AT90">
        <v>12.344137999999999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68.940000000000012</v>
      </c>
      <c r="BA90">
        <f t="shared" si="4"/>
        <v>2700.9010710000002</v>
      </c>
      <c r="BD90">
        <v>22.46</v>
      </c>
      <c r="BE90">
        <v>4.2</v>
      </c>
      <c r="BF90">
        <v>1.01</v>
      </c>
      <c r="BG90">
        <v>1.68</v>
      </c>
      <c r="BH90">
        <v>5.45</v>
      </c>
      <c r="BI90">
        <v>4.53</v>
      </c>
      <c r="BJ90">
        <v>1.5</v>
      </c>
      <c r="BK90">
        <v>2.12</v>
      </c>
      <c r="BL90">
        <v>3.11</v>
      </c>
      <c r="BM90">
        <v>1.56</v>
      </c>
      <c r="BN90">
        <v>0.49</v>
      </c>
      <c r="BO90">
        <v>14.41</v>
      </c>
      <c r="BP90">
        <v>0</v>
      </c>
      <c r="BQ90">
        <v>4.1100000000000003</v>
      </c>
      <c r="BR90">
        <v>1.88</v>
      </c>
      <c r="BS90">
        <v>0.43</v>
      </c>
      <c r="BT90">
        <v>0</v>
      </c>
      <c r="BU90">
        <v>0</v>
      </c>
      <c r="BV90">
        <v>0</v>
      </c>
      <c r="BW90">
        <f t="shared" si="5"/>
        <v>68.940000000000012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1.9330000000000001</v>
      </c>
      <c r="K91">
        <v>439.21829000000002</v>
      </c>
      <c r="L91">
        <v>619.03841799999998</v>
      </c>
      <c r="M91">
        <v>82.152500000000003</v>
      </c>
      <c r="N91">
        <v>114.167812</v>
      </c>
      <c r="O91">
        <v>119.52282700000001</v>
      </c>
      <c r="P91">
        <v>113.83659299999999</v>
      </c>
      <c r="Q91">
        <v>9.0377419999999997</v>
      </c>
      <c r="R91">
        <v>22.970901999999999</v>
      </c>
      <c r="S91">
        <v>14.210546000000001</v>
      </c>
      <c r="T91">
        <v>0</v>
      </c>
      <c r="U91">
        <v>404.74120499999998</v>
      </c>
      <c r="V91">
        <v>10.888009</v>
      </c>
      <c r="W91">
        <v>18.208086999999999</v>
      </c>
      <c r="X91">
        <v>93.238352000000006</v>
      </c>
      <c r="Y91">
        <v>0</v>
      </c>
      <c r="Z91">
        <v>19.002742999999999</v>
      </c>
      <c r="AA91">
        <v>40.736119000000002</v>
      </c>
      <c r="AB91">
        <v>38.186531000000002</v>
      </c>
      <c r="AC91">
        <v>28.089203999999999</v>
      </c>
      <c r="AD91">
        <v>35.365878000000002</v>
      </c>
      <c r="AE91">
        <v>47.780431</v>
      </c>
      <c r="AF91">
        <v>19.440567999999999</v>
      </c>
      <c r="AG91">
        <v>19.612217999999999</v>
      </c>
      <c r="AH91">
        <v>109.83306</v>
      </c>
      <c r="AI91">
        <v>2.460709</v>
      </c>
      <c r="AJ91">
        <v>0</v>
      </c>
      <c r="AK91">
        <v>49.672784</v>
      </c>
      <c r="AL91">
        <v>60.645941999999998</v>
      </c>
      <c r="AM91">
        <v>10.203688</v>
      </c>
      <c r="AN91">
        <v>0.66560900000000001</v>
      </c>
      <c r="AO91">
        <v>30.120006</v>
      </c>
      <c r="AP91">
        <v>5.5713889999999999</v>
      </c>
      <c r="AQ91">
        <v>28.739844000000002</v>
      </c>
      <c r="AR91">
        <v>48.015720000000002</v>
      </c>
      <c r="AS91">
        <v>30.828821000000001</v>
      </c>
      <c r="AT91">
        <v>12.344137999999999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69.039999999999992</v>
      </c>
      <c r="BA91">
        <f t="shared" si="4"/>
        <v>2769.5196850000002</v>
      </c>
      <c r="BD91">
        <v>22.46</v>
      </c>
      <c r="BE91">
        <v>3.63</v>
      </c>
      <c r="BF91">
        <v>0.98</v>
      </c>
      <c r="BG91">
        <v>1.74</v>
      </c>
      <c r="BH91">
        <v>5.44</v>
      </c>
      <c r="BI91">
        <v>4.62</v>
      </c>
      <c r="BJ91">
        <v>1.46</v>
      </c>
      <c r="BK91">
        <v>2.16</v>
      </c>
      <c r="BL91">
        <v>3.18</v>
      </c>
      <c r="BM91">
        <v>1.56</v>
      </c>
      <c r="BN91">
        <v>0.51</v>
      </c>
      <c r="BO91">
        <v>14.76</v>
      </c>
      <c r="BP91">
        <v>0</v>
      </c>
      <c r="BQ91">
        <v>4.2300000000000004</v>
      </c>
      <c r="BR91">
        <v>1.88</v>
      </c>
      <c r="BS91">
        <v>0.43</v>
      </c>
      <c r="BT91">
        <v>0</v>
      </c>
      <c r="BU91">
        <v>0</v>
      </c>
      <c r="BV91">
        <v>0</v>
      </c>
      <c r="BW91">
        <f t="shared" si="5"/>
        <v>69.039999999999992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1.9330000000000001</v>
      </c>
      <c r="K92">
        <v>439.21829000000002</v>
      </c>
      <c r="L92">
        <v>619.03841799999998</v>
      </c>
      <c r="M92">
        <v>82.152500000000003</v>
      </c>
      <c r="N92">
        <v>114.167812</v>
      </c>
      <c r="O92">
        <v>119.52282700000001</v>
      </c>
      <c r="P92">
        <v>113.83659299999999</v>
      </c>
      <c r="Q92">
        <v>9.0377419999999997</v>
      </c>
      <c r="R92">
        <v>22.970901999999999</v>
      </c>
      <c r="S92">
        <v>14.210546000000001</v>
      </c>
      <c r="T92">
        <v>0</v>
      </c>
      <c r="U92">
        <v>404.74120499999998</v>
      </c>
      <c r="V92">
        <v>10.888009</v>
      </c>
      <c r="W92">
        <v>18.208086999999999</v>
      </c>
      <c r="X92">
        <v>93.238352000000006</v>
      </c>
      <c r="Y92">
        <v>0</v>
      </c>
      <c r="Z92">
        <v>19.002742999999999</v>
      </c>
      <c r="AA92">
        <v>40.736119000000002</v>
      </c>
      <c r="AB92">
        <v>38.186531000000002</v>
      </c>
      <c r="AC92">
        <v>28.089203999999999</v>
      </c>
      <c r="AD92">
        <v>35.365878000000002</v>
      </c>
      <c r="AE92">
        <v>47.780431</v>
      </c>
      <c r="AF92">
        <v>19.440567999999999</v>
      </c>
      <c r="AG92">
        <v>19.612217999999999</v>
      </c>
      <c r="AH92">
        <v>109.83306</v>
      </c>
      <c r="AI92">
        <v>0</v>
      </c>
      <c r="AJ92">
        <v>0</v>
      </c>
      <c r="AK92">
        <v>49.672784</v>
      </c>
      <c r="AL92">
        <v>60.645941999999998</v>
      </c>
      <c r="AM92">
        <v>10.203688</v>
      </c>
      <c r="AN92">
        <v>0.66560900000000001</v>
      </c>
      <c r="AO92">
        <v>30.120006</v>
      </c>
      <c r="AP92">
        <v>5.5713889999999999</v>
      </c>
      <c r="AQ92">
        <v>28.739844000000002</v>
      </c>
      <c r="AR92">
        <v>48.015720000000002</v>
      </c>
      <c r="AS92">
        <v>30.828821000000001</v>
      </c>
      <c r="AT92">
        <v>12.344137999999999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69.039999999999992</v>
      </c>
      <c r="BA92">
        <f t="shared" si="4"/>
        <v>2767.0589760000003</v>
      </c>
      <c r="BD92">
        <v>22.46</v>
      </c>
      <c r="BE92">
        <v>3.63</v>
      </c>
      <c r="BF92">
        <v>0.98</v>
      </c>
      <c r="BG92">
        <v>1.74</v>
      </c>
      <c r="BH92">
        <v>5.44</v>
      </c>
      <c r="BI92">
        <v>4.62</v>
      </c>
      <c r="BJ92">
        <v>1.46</v>
      </c>
      <c r="BK92">
        <v>2.16</v>
      </c>
      <c r="BL92">
        <v>3.18</v>
      </c>
      <c r="BM92">
        <v>1.56</v>
      </c>
      <c r="BN92">
        <v>0.51</v>
      </c>
      <c r="BO92">
        <v>14.76</v>
      </c>
      <c r="BP92">
        <v>0</v>
      </c>
      <c r="BQ92">
        <v>4.2300000000000004</v>
      </c>
      <c r="BR92">
        <v>1.88</v>
      </c>
      <c r="BS92">
        <v>0.43</v>
      </c>
      <c r="BT92">
        <v>0</v>
      </c>
      <c r="BU92">
        <v>0</v>
      </c>
      <c r="BV92">
        <v>0</v>
      </c>
      <c r="BW92">
        <f t="shared" si="5"/>
        <v>69.039999999999992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1.9330000000000001</v>
      </c>
      <c r="K93">
        <v>439.21829000000002</v>
      </c>
      <c r="L93">
        <v>619.03841799999998</v>
      </c>
      <c r="M93">
        <v>82.152500000000003</v>
      </c>
      <c r="N93">
        <v>114.167812</v>
      </c>
      <c r="O93">
        <v>119.52282700000001</v>
      </c>
      <c r="P93">
        <v>134.64311499999999</v>
      </c>
      <c r="Q93">
        <v>9.0377419999999997</v>
      </c>
      <c r="R93">
        <v>22.970901999999999</v>
      </c>
      <c r="S93">
        <v>14.210546000000001</v>
      </c>
      <c r="T93">
        <v>0</v>
      </c>
      <c r="U93">
        <v>404.74120499999998</v>
      </c>
      <c r="V93">
        <v>10.888009</v>
      </c>
      <c r="W93">
        <v>18.208086999999999</v>
      </c>
      <c r="X93">
        <v>93.238352000000006</v>
      </c>
      <c r="Y93">
        <v>0</v>
      </c>
      <c r="Z93">
        <v>12.7578</v>
      </c>
      <c r="AA93">
        <v>40.736119000000002</v>
      </c>
      <c r="AB93">
        <v>38.186531000000002</v>
      </c>
      <c r="AC93">
        <v>28.089203999999999</v>
      </c>
      <c r="AD93">
        <v>35.365878000000002</v>
      </c>
      <c r="AE93">
        <v>47.780431</v>
      </c>
      <c r="AF93">
        <v>19.440567999999999</v>
      </c>
      <c r="AG93">
        <v>19.612217999999999</v>
      </c>
      <c r="AH93">
        <v>109.83306</v>
      </c>
      <c r="AI93">
        <v>0</v>
      </c>
      <c r="AJ93">
        <v>0</v>
      </c>
      <c r="AK93">
        <v>49.672784</v>
      </c>
      <c r="AL93">
        <v>60.645941999999998</v>
      </c>
      <c r="AM93">
        <v>10.203688</v>
      </c>
      <c r="AN93">
        <v>0.66560900000000001</v>
      </c>
      <c r="AO93">
        <v>30.120006</v>
      </c>
      <c r="AP93">
        <v>5.5713889999999999</v>
      </c>
      <c r="AQ93">
        <v>28.739844000000002</v>
      </c>
      <c r="AR93">
        <v>48.015720000000002</v>
      </c>
      <c r="AS93">
        <v>30.828821000000001</v>
      </c>
      <c r="AT93">
        <v>12.344137999999999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69.039999999999992</v>
      </c>
      <c r="BA93">
        <f t="shared" si="4"/>
        <v>2781.6205550000004</v>
      </c>
      <c r="BD93">
        <v>22.46</v>
      </c>
      <c r="BE93">
        <v>3.63</v>
      </c>
      <c r="BF93">
        <v>0.98</v>
      </c>
      <c r="BG93">
        <v>1.74</v>
      </c>
      <c r="BH93">
        <v>5.44</v>
      </c>
      <c r="BI93">
        <v>4.62</v>
      </c>
      <c r="BJ93">
        <v>1.46</v>
      </c>
      <c r="BK93">
        <v>2.16</v>
      </c>
      <c r="BL93">
        <v>3.18</v>
      </c>
      <c r="BM93">
        <v>1.56</v>
      </c>
      <c r="BN93">
        <v>0.51</v>
      </c>
      <c r="BO93">
        <v>14.76</v>
      </c>
      <c r="BP93">
        <v>0</v>
      </c>
      <c r="BQ93">
        <v>4.2300000000000004</v>
      </c>
      <c r="BR93">
        <v>1.88</v>
      </c>
      <c r="BS93">
        <v>0.43</v>
      </c>
      <c r="BT93">
        <v>0</v>
      </c>
      <c r="BU93">
        <v>0</v>
      </c>
      <c r="BV93">
        <v>0</v>
      </c>
      <c r="BW93">
        <f t="shared" si="5"/>
        <v>69.039999999999992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1.9330000000000001</v>
      </c>
      <c r="K94">
        <v>439.21829000000002</v>
      </c>
      <c r="L94">
        <v>619.03841799999998</v>
      </c>
      <c r="M94">
        <v>82.152500000000003</v>
      </c>
      <c r="N94">
        <v>114.167812</v>
      </c>
      <c r="O94">
        <v>119.52282700000001</v>
      </c>
      <c r="P94">
        <v>134.64311499999999</v>
      </c>
      <c r="Q94">
        <v>9.0377419999999997</v>
      </c>
      <c r="R94">
        <v>22.970901999999999</v>
      </c>
      <c r="S94">
        <v>14.210546000000001</v>
      </c>
      <c r="T94">
        <v>0</v>
      </c>
      <c r="U94">
        <v>404.74120499999998</v>
      </c>
      <c r="V94">
        <v>10.888009</v>
      </c>
      <c r="W94">
        <v>18.208086999999999</v>
      </c>
      <c r="X94">
        <v>93.238352000000006</v>
      </c>
      <c r="Y94">
        <v>0</v>
      </c>
      <c r="Z94">
        <v>12.7578</v>
      </c>
      <c r="AA94">
        <v>40.736119000000002</v>
      </c>
      <c r="AB94">
        <v>38.186531000000002</v>
      </c>
      <c r="AC94">
        <v>28.089203999999999</v>
      </c>
      <c r="AD94">
        <v>35.365878000000002</v>
      </c>
      <c r="AE94">
        <v>47.780431</v>
      </c>
      <c r="AF94">
        <v>19.440567999999999</v>
      </c>
      <c r="AG94">
        <v>19.612217999999999</v>
      </c>
      <c r="AH94">
        <v>102.236273</v>
      </c>
      <c r="AI94">
        <v>0</v>
      </c>
      <c r="AJ94">
        <v>0</v>
      </c>
      <c r="AK94">
        <v>49.672784</v>
      </c>
      <c r="AL94">
        <v>60.645941999999998</v>
      </c>
      <c r="AM94">
        <v>10.203688</v>
      </c>
      <c r="AN94">
        <v>0.66560900000000001</v>
      </c>
      <c r="AO94">
        <v>30.120006</v>
      </c>
      <c r="AP94">
        <v>5.5713889999999999</v>
      </c>
      <c r="AQ94">
        <v>28.739844000000002</v>
      </c>
      <c r="AR94">
        <v>48.015720000000002</v>
      </c>
      <c r="AS94">
        <v>30.828821000000001</v>
      </c>
      <c r="AT94">
        <v>12.344137999999999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69.010000000000005</v>
      </c>
      <c r="BA94">
        <f t="shared" si="4"/>
        <v>2773.9937680000007</v>
      </c>
      <c r="BD94">
        <v>22.46</v>
      </c>
      <c r="BE94">
        <v>3.63</v>
      </c>
      <c r="BF94">
        <v>0.98</v>
      </c>
      <c r="BG94">
        <v>1.74</v>
      </c>
      <c r="BH94">
        <v>5.44</v>
      </c>
      <c r="BI94">
        <v>4.62</v>
      </c>
      <c r="BJ94">
        <v>1.46</v>
      </c>
      <c r="BK94">
        <v>2.13</v>
      </c>
      <c r="BL94">
        <v>3.18</v>
      </c>
      <c r="BM94">
        <v>1.56</v>
      </c>
      <c r="BN94">
        <v>0.51</v>
      </c>
      <c r="BO94">
        <v>14.76</v>
      </c>
      <c r="BP94">
        <v>0</v>
      </c>
      <c r="BQ94">
        <v>4.2300000000000004</v>
      </c>
      <c r="BR94">
        <v>1.88</v>
      </c>
      <c r="BS94">
        <v>0.43</v>
      </c>
      <c r="BT94">
        <v>0</v>
      </c>
      <c r="BU94">
        <v>0</v>
      </c>
      <c r="BV94">
        <v>0</v>
      </c>
      <c r="BW94">
        <f t="shared" si="5"/>
        <v>69.010000000000005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1.9330000000000001</v>
      </c>
      <c r="K95">
        <v>439.21829000000002</v>
      </c>
      <c r="L95">
        <v>619.03841799999998</v>
      </c>
      <c r="M95">
        <v>82.152500000000003</v>
      </c>
      <c r="N95">
        <v>114.167812</v>
      </c>
      <c r="O95">
        <v>119.52282700000001</v>
      </c>
      <c r="P95">
        <v>134.64311499999999</v>
      </c>
      <c r="Q95">
        <v>9.0377419999999997</v>
      </c>
      <c r="R95">
        <v>22.970901999999999</v>
      </c>
      <c r="S95">
        <v>14.210546000000001</v>
      </c>
      <c r="T95">
        <v>0</v>
      </c>
      <c r="U95">
        <v>404.74120499999998</v>
      </c>
      <c r="V95">
        <v>10.888009</v>
      </c>
      <c r="W95">
        <v>18.208086999999999</v>
      </c>
      <c r="X95">
        <v>93.238352000000006</v>
      </c>
      <c r="Y95">
        <v>0</v>
      </c>
      <c r="Z95">
        <v>6.3342479999999997</v>
      </c>
      <c r="AA95">
        <v>40.736119000000002</v>
      </c>
      <c r="AB95">
        <v>25.380386999999999</v>
      </c>
      <c r="AC95">
        <v>18.707265</v>
      </c>
      <c r="AD95">
        <v>26.428653000000001</v>
      </c>
      <c r="AE95">
        <v>47.780431</v>
      </c>
      <c r="AF95">
        <v>8.5767209999999992</v>
      </c>
      <c r="AG95">
        <v>19.612217999999999</v>
      </c>
      <c r="AH95">
        <v>90.429219000000003</v>
      </c>
      <c r="AI95">
        <v>0</v>
      </c>
      <c r="AJ95">
        <v>0</v>
      </c>
      <c r="AK95">
        <v>49.672784</v>
      </c>
      <c r="AL95">
        <v>60.645941999999998</v>
      </c>
      <c r="AM95">
        <v>5.1018439999999998</v>
      </c>
      <c r="AN95">
        <v>0.66560900000000001</v>
      </c>
      <c r="AO95">
        <v>30.120006</v>
      </c>
      <c r="AP95">
        <v>5.5713889999999999</v>
      </c>
      <c r="AQ95">
        <v>28.739844000000002</v>
      </c>
      <c r="AR95">
        <v>48.015720000000002</v>
      </c>
      <c r="AS95">
        <v>30.828821000000001</v>
      </c>
      <c r="AT95">
        <v>12.344137999999999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69.010000000000005</v>
      </c>
      <c r="BA95">
        <f t="shared" si="4"/>
        <v>2708.6721630000011</v>
      </c>
      <c r="BD95">
        <v>22.46</v>
      </c>
      <c r="BE95">
        <v>3.63</v>
      </c>
      <c r="BF95">
        <v>0.98</v>
      </c>
      <c r="BG95">
        <v>1.74</v>
      </c>
      <c r="BH95">
        <v>5.44</v>
      </c>
      <c r="BI95">
        <v>4.62</v>
      </c>
      <c r="BJ95">
        <v>1.46</v>
      </c>
      <c r="BK95">
        <v>2.13</v>
      </c>
      <c r="BL95">
        <v>3.18</v>
      </c>
      <c r="BM95">
        <v>1.56</v>
      </c>
      <c r="BN95">
        <v>0.51</v>
      </c>
      <c r="BO95">
        <v>14.76</v>
      </c>
      <c r="BP95">
        <v>0</v>
      </c>
      <c r="BQ95">
        <v>4.2300000000000004</v>
      </c>
      <c r="BR95">
        <v>1.88</v>
      </c>
      <c r="BS95">
        <v>0.43</v>
      </c>
      <c r="BT95">
        <v>0</v>
      </c>
      <c r="BU95">
        <v>0</v>
      </c>
      <c r="BV95">
        <v>0</v>
      </c>
      <c r="BW95">
        <f t="shared" si="5"/>
        <v>69.010000000000005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1.9330000000000001</v>
      </c>
      <c r="K96">
        <v>439.21829000000002</v>
      </c>
      <c r="L96">
        <v>619.03841799999998</v>
      </c>
      <c r="M96">
        <v>82.152500000000003</v>
      </c>
      <c r="N96">
        <v>114.167812</v>
      </c>
      <c r="O96">
        <v>119.52282700000001</v>
      </c>
      <c r="P96">
        <v>134.64311499999999</v>
      </c>
      <c r="Q96">
        <v>9.0377419999999997</v>
      </c>
      <c r="R96">
        <v>22.970901999999999</v>
      </c>
      <c r="S96">
        <v>14.210546000000001</v>
      </c>
      <c r="T96">
        <v>0</v>
      </c>
      <c r="U96">
        <v>404.74120499999998</v>
      </c>
      <c r="V96">
        <v>10.888009</v>
      </c>
      <c r="W96">
        <v>18.208086999999999</v>
      </c>
      <c r="X96">
        <v>93.238352000000006</v>
      </c>
      <c r="Y96">
        <v>0</v>
      </c>
      <c r="Z96">
        <v>6.3342479999999997</v>
      </c>
      <c r="AA96">
        <v>40.736119000000002</v>
      </c>
      <c r="AB96">
        <v>25.380386999999999</v>
      </c>
      <c r="AC96">
        <v>9.3536319999999993</v>
      </c>
      <c r="AD96">
        <v>26.428653000000001</v>
      </c>
      <c r="AE96">
        <v>47.780431</v>
      </c>
      <c r="AF96">
        <v>8.5767209999999992</v>
      </c>
      <c r="AG96">
        <v>19.612217999999999</v>
      </c>
      <c r="AH96">
        <v>90.429219000000003</v>
      </c>
      <c r="AI96">
        <v>0</v>
      </c>
      <c r="AJ96">
        <v>0</v>
      </c>
      <c r="AK96">
        <v>49.672784</v>
      </c>
      <c r="AL96">
        <v>60.645941999999998</v>
      </c>
      <c r="AM96">
        <v>5.1018439999999998</v>
      </c>
      <c r="AN96">
        <v>0.66560900000000001</v>
      </c>
      <c r="AO96">
        <v>30.120006</v>
      </c>
      <c r="AP96">
        <v>5.5713889999999999</v>
      </c>
      <c r="AQ96">
        <v>28.739844000000002</v>
      </c>
      <c r="AR96">
        <v>48.015720000000002</v>
      </c>
      <c r="AS96">
        <v>30.828821000000001</v>
      </c>
      <c r="AT96">
        <v>12.344137999999999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69.010000000000005</v>
      </c>
      <c r="BA96">
        <f t="shared" si="4"/>
        <v>2699.3185300000009</v>
      </c>
      <c r="BD96">
        <v>22.46</v>
      </c>
      <c r="BE96">
        <v>3.63</v>
      </c>
      <c r="BF96">
        <v>0.98</v>
      </c>
      <c r="BG96">
        <v>1.74</v>
      </c>
      <c r="BH96">
        <v>5.44</v>
      </c>
      <c r="BI96">
        <v>4.62</v>
      </c>
      <c r="BJ96">
        <v>1.46</v>
      </c>
      <c r="BK96">
        <v>2.13</v>
      </c>
      <c r="BL96">
        <v>3.18</v>
      </c>
      <c r="BM96">
        <v>1.56</v>
      </c>
      <c r="BN96">
        <v>0.51</v>
      </c>
      <c r="BO96">
        <v>14.76</v>
      </c>
      <c r="BP96">
        <v>0</v>
      </c>
      <c r="BQ96">
        <v>4.2300000000000004</v>
      </c>
      <c r="BR96">
        <v>1.88</v>
      </c>
      <c r="BS96">
        <v>0.43</v>
      </c>
      <c r="BT96">
        <v>0</v>
      </c>
      <c r="BU96">
        <v>0</v>
      </c>
      <c r="BV96">
        <v>0</v>
      </c>
      <c r="BW96">
        <f t="shared" si="5"/>
        <v>69.010000000000005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1.9330000000000001</v>
      </c>
      <c r="K97">
        <v>439.21829000000002</v>
      </c>
      <c r="L97">
        <v>619.03841799999998</v>
      </c>
      <c r="M97">
        <v>82.152500000000003</v>
      </c>
      <c r="N97">
        <v>114.167812</v>
      </c>
      <c r="O97">
        <v>119.52282700000001</v>
      </c>
      <c r="P97">
        <v>134.64311499999999</v>
      </c>
      <c r="Q97">
        <v>9.0377419999999997</v>
      </c>
      <c r="R97">
        <v>22.970901999999999</v>
      </c>
      <c r="S97">
        <v>14.210546000000001</v>
      </c>
      <c r="T97">
        <v>0</v>
      </c>
      <c r="U97">
        <v>404.74120499999998</v>
      </c>
      <c r="V97">
        <v>10.888009</v>
      </c>
      <c r="W97">
        <v>18.208086999999999</v>
      </c>
      <c r="X97">
        <v>141.36116000000001</v>
      </c>
      <c r="Y97">
        <v>0</v>
      </c>
      <c r="Z97">
        <v>0</v>
      </c>
      <c r="AA97">
        <v>40.736119000000002</v>
      </c>
      <c r="AB97">
        <v>25.380386999999999</v>
      </c>
      <c r="AC97">
        <v>9.3536319999999993</v>
      </c>
      <c r="AD97">
        <v>26.428653000000001</v>
      </c>
      <c r="AE97">
        <v>47.780431</v>
      </c>
      <c r="AF97">
        <v>8.5767209999999992</v>
      </c>
      <c r="AG97">
        <v>19.612217999999999</v>
      </c>
      <c r="AH97">
        <v>90.429219000000003</v>
      </c>
      <c r="AI97">
        <v>0</v>
      </c>
      <c r="AJ97">
        <v>0</v>
      </c>
      <c r="AK97">
        <v>49.672784</v>
      </c>
      <c r="AL97">
        <v>64.576697999999993</v>
      </c>
      <c r="AM97">
        <v>5.1018439999999998</v>
      </c>
      <c r="AN97">
        <v>0.66560900000000001</v>
      </c>
      <c r="AO97">
        <v>30.120006</v>
      </c>
      <c r="AP97">
        <v>5.5713889999999999</v>
      </c>
      <c r="AQ97">
        <v>28.739844000000002</v>
      </c>
      <c r="AR97">
        <v>48.015720000000002</v>
      </c>
      <c r="AS97">
        <v>30.828821000000001</v>
      </c>
      <c r="AT97">
        <v>12.344137999999999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69.010000000000005</v>
      </c>
      <c r="BA97">
        <f t="shared" si="4"/>
        <v>2745.0378460000006</v>
      </c>
      <c r="BD97">
        <v>22.46</v>
      </c>
      <c r="BE97">
        <v>3.63</v>
      </c>
      <c r="BF97">
        <v>0.98</v>
      </c>
      <c r="BG97">
        <v>1.74</v>
      </c>
      <c r="BH97">
        <v>5.44</v>
      </c>
      <c r="BI97">
        <v>4.62</v>
      </c>
      <c r="BJ97">
        <v>1.46</v>
      </c>
      <c r="BK97">
        <v>2.13</v>
      </c>
      <c r="BL97">
        <v>3.18</v>
      </c>
      <c r="BM97">
        <v>1.56</v>
      </c>
      <c r="BN97">
        <v>0.51</v>
      </c>
      <c r="BO97">
        <v>14.76</v>
      </c>
      <c r="BP97">
        <v>0</v>
      </c>
      <c r="BQ97">
        <v>4.2300000000000004</v>
      </c>
      <c r="BR97">
        <v>1.88</v>
      </c>
      <c r="BS97">
        <v>0.43</v>
      </c>
      <c r="BT97">
        <v>0</v>
      </c>
      <c r="BU97">
        <v>0</v>
      </c>
      <c r="BV97">
        <v>0</v>
      </c>
      <c r="BW97">
        <f t="shared" si="5"/>
        <v>69.010000000000005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1.9330000000000001</v>
      </c>
      <c r="K98">
        <v>439.21829000000002</v>
      </c>
      <c r="L98">
        <v>619.03841799999998</v>
      </c>
      <c r="M98">
        <v>82.152500000000003</v>
      </c>
      <c r="N98">
        <v>114.167812</v>
      </c>
      <c r="O98">
        <v>119.52282700000001</v>
      </c>
      <c r="P98">
        <v>134.64311499999999</v>
      </c>
      <c r="Q98">
        <v>9.0377419999999997</v>
      </c>
      <c r="R98">
        <v>22.970901999999999</v>
      </c>
      <c r="S98">
        <v>14.210546000000001</v>
      </c>
      <c r="T98">
        <v>0</v>
      </c>
      <c r="U98">
        <v>404.74120499999998</v>
      </c>
      <c r="V98">
        <v>10.888009</v>
      </c>
      <c r="W98">
        <v>18.208086999999999</v>
      </c>
      <c r="X98">
        <v>141.36116000000001</v>
      </c>
      <c r="Y98">
        <v>0</v>
      </c>
      <c r="Z98">
        <v>0</v>
      </c>
      <c r="AA98">
        <v>40.736119000000002</v>
      </c>
      <c r="AB98">
        <v>25.380386999999999</v>
      </c>
      <c r="AC98">
        <v>9.3536319999999993</v>
      </c>
      <c r="AD98">
        <v>26.428653000000001</v>
      </c>
      <c r="AE98">
        <v>47.780431</v>
      </c>
      <c r="AF98">
        <v>8.5767209999999992</v>
      </c>
      <c r="AG98">
        <v>19.612217999999999</v>
      </c>
      <c r="AH98">
        <v>90.429219000000003</v>
      </c>
      <c r="AI98">
        <v>0</v>
      </c>
      <c r="AJ98">
        <v>0</v>
      </c>
      <c r="AK98">
        <v>49.672784</v>
      </c>
      <c r="AL98">
        <v>64.576697999999993</v>
      </c>
      <c r="AM98">
        <v>5.1018439999999998</v>
      </c>
      <c r="AN98">
        <v>0.66560900000000001</v>
      </c>
      <c r="AO98">
        <v>30.120006</v>
      </c>
      <c r="AP98">
        <v>5.5713889999999999</v>
      </c>
      <c r="AQ98">
        <v>28.739844000000002</v>
      </c>
      <c r="AR98">
        <v>48.015720000000002</v>
      </c>
      <c r="AS98">
        <v>30.828821000000001</v>
      </c>
      <c r="AT98">
        <v>12.344137999999999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69.010000000000005</v>
      </c>
      <c r="BA98">
        <f t="shared" si="4"/>
        <v>2745.0378460000006</v>
      </c>
      <c r="BD98">
        <v>22.46</v>
      </c>
      <c r="BE98">
        <v>3.63</v>
      </c>
      <c r="BF98">
        <v>0.98</v>
      </c>
      <c r="BG98">
        <v>1.74</v>
      </c>
      <c r="BH98">
        <v>5.44</v>
      </c>
      <c r="BI98">
        <v>4.62</v>
      </c>
      <c r="BJ98">
        <v>1.46</v>
      </c>
      <c r="BK98">
        <v>2.13</v>
      </c>
      <c r="BL98">
        <v>3.18</v>
      </c>
      <c r="BM98">
        <v>1.56</v>
      </c>
      <c r="BN98">
        <v>0.51</v>
      </c>
      <c r="BO98">
        <v>14.76</v>
      </c>
      <c r="BP98">
        <v>0</v>
      </c>
      <c r="BQ98">
        <v>4.2300000000000004</v>
      </c>
      <c r="BR98">
        <v>1.88</v>
      </c>
      <c r="BS98">
        <v>0.43</v>
      </c>
      <c r="BT98">
        <v>0</v>
      </c>
      <c r="BU98">
        <v>0</v>
      </c>
      <c r="BV98">
        <v>0</v>
      </c>
      <c r="BW98">
        <f t="shared" si="5"/>
        <v>69.010000000000005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4.4459000000000012E-2</v>
      </c>
      <c r="K99">
        <f t="shared" si="6"/>
        <v>9.047531381249998</v>
      </c>
      <c r="L99">
        <f t="shared" si="6"/>
        <v>9.890391374749985</v>
      </c>
      <c r="M99">
        <f t="shared" si="6"/>
        <v>1.8135736515000027</v>
      </c>
      <c r="N99">
        <f t="shared" si="6"/>
        <v>2.6139183507499975</v>
      </c>
      <c r="O99">
        <f t="shared" si="6"/>
        <v>2.7539604830000015</v>
      </c>
      <c r="P99">
        <f t="shared" si="6"/>
        <v>2.9100142884999962</v>
      </c>
      <c r="Q99">
        <f t="shared" si="6"/>
        <v>0.15319420199999995</v>
      </c>
      <c r="R99">
        <f t="shared" si="6"/>
        <v>0.36665635325000018</v>
      </c>
      <c r="S99">
        <f t="shared" si="6"/>
        <v>0.25341163499999986</v>
      </c>
      <c r="T99">
        <f t="shared" si="6"/>
        <v>0</v>
      </c>
      <c r="U99">
        <f t="shared" si="6"/>
        <v>9.7034811969999808</v>
      </c>
      <c r="V99">
        <f t="shared" si="6"/>
        <v>8.2102324000000046E-2</v>
      </c>
      <c r="W99">
        <f t="shared" si="6"/>
        <v>0.22358286924999993</v>
      </c>
      <c r="X99">
        <f t="shared" si="6"/>
        <v>1.4914116387500014</v>
      </c>
      <c r="Y99">
        <f t="shared" si="6"/>
        <v>0</v>
      </c>
      <c r="Z99">
        <f t="shared" si="6"/>
        <v>0.16262792975000001</v>
      </c>
      <c r="AA99">
        <f t="shared" si="6"/>
        <v>0.44285029599999981</v>
      </c>
      <c r="AB99">
        <f t="shared" si="6"/>
        <v>0.46824880675000025</v>
      </c>
      <c r="AC99">
        <f t="shared" si="6"/>
        <v>0.3484341867500001</v>
      </c>
      <c r="AD99">
        <f t="shared" si="6"/>
        <v>0.52017844950000103</v>
      </c>
      <c r="AE99">
        <f t="shared" si="6"/>
        <v>1.1467303440000014</v>
      </c>
      <c r="AF99">
        <f t="shared" si="6"/>
        <v>0.24700956600000021</v>
      </c>
      <c r="AG99">
        <f t="shared" si="6"/>
        <v>0.47069323199999968</v>
      </c>
      <c r="AH99">
        <f t="shared" si="6"/>
        <v>1.828102638749999</v>
      </c>
      <c r="AI99">
        <f t="shared" si="6"/>
        <v>0.14149076849999997</v>
      </c>
      <c r="AJ99">
        <f t="shared" si="6"/>
        <v>0</v>
      </c>
      <c r="AK99">
        <f t="shared" si="6"/>
        <v>1.1921468160000002</v>
      </c>
      <c r="AL99">
        <f t="shared" si="6"/>
        <v>1.3271915180000016</v>
      </c>
      <c r="AM99">
        <f t="shared" si="6"/>
        <v>0.12883444450000009</v>
      </c>
      <c r="AN99">
        <f t="shared" si="6"/>
        <v>7.9503299999999985E-3</v>
      </c>
      <c r="AO99">
        <f t="shared" si="6"/>
        <v>0.7146610747500014</v>
      </c>
      <c r="AP99">
        <f t="shared" si="6"/>
        <v>0.17747969774999975</v>
      </c>
      <c r="AQ99">
        <f t="shared" si="6"/>
        <v>0.28009169999999972</v>
      </c>
      <c r="AR99">
        <f t="shared" si="6"/>
        <v>1.1635809480000003</v>
      </c>
      <c r="AS99">
        <f t="shared" si="6"/>
        <v>0.7429652220000007</v>
      </c>
      <c r="AT99">
        <f t="shared" si="6"/>
        <v>0.29550737500000013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1.6655650000000004</v>
      </c>
      <c r="BA99">
        <f t="shared" si="4"/>
        <v>54.820029092999974</v>
      </c>
      <c r="BD99">
        <f t="shared" ref="BD99:BW99" si="7">SUM(BD3:BD98)/4000</f>
        <v>0.5402550000000006</v>
      </c>
      <c r="BE99">
        <f t="shared" si="7"/>
        <v>8.7194999999999981E-2</v>
      </c>
      <c r="BF99">
        <f t="shared" si="7"/>
        <v>2.3875000000000011E-2</v>
      </c>
      <c r="BG99">
        <f t="shared" si="7"/>
        <v>4.1320000000000009E-2</v>
      </c>
      <c r="BH99">
        <f t="shared" si="7"/>
        <v>0.13018999999999994</v>
      </c>
      <c r="BI99">
        <f t="shared" si="7"/>
        <v>0.11015999999999995</v>
      </c>
      <c r="BJ99">
        <f t="shared" si="7"/>
        <v>3.5434999999999973E-2</v>
      </c>
      <c r="BK99">
        <f t="shared" si="7"/>
        <v>6.738250000000004E-2</v>
      </c>
      <c r="BL99">
        <f t="shared" si="7"/>
        <v>7.6147500000000132E-2</v>
      </c>
      <c r="BM99">
        <f t="shared" si="7"/>
        <v>3.7440000000000043E-2</v>
      </c>
      <c r="BN99">
        <f t="shared" si="7"/>
        <v>1.2080000000000013E-2</v>
      </c>
      <c r="BO99">
        <f t="shared" si="7"/>
        <v>0.34777000000000069</v>
      </c>
      <c r="BP99">
        <f t="shared" si="7"/>
        <v>0</v>
      </c>
      <c r="BQ99">
        <f t="shared" si="7"/>
        <v>0.10056000000000008</v>
      </c>
      <c r="BR99">
        <f t="shared" si="7"/>
        <v>4.541999999999994E-2</v>
      </c>
      <c r="BS99">
        <f t="shared" si="7"/>
        <v>1.0334999999999995E-2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1.6655650000000004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179.77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116.48</v>
      </c>
      <c r="J3">
        <v>271.83</v>
      </c>
      <c r="K3">
        <v>86.03</v>
      </c>
      <c r="L3">
        <v>2.88</v>
      </c>
      <c r="M3">
        <v>42.38</v>
      </c>
      <c r="N3" s="135">
        <v>0</v>
      </c>
      <c r="O3" s="135">
        <v>0</v>
      </c>
      <c r="P3" s="135">
        <v>0</v>
      </c>
      <c r="Q3">
        <v>3.69</v>
      </c>
      <c r="R3">
        <v>0</v>
      </c>
      <c r="S3">
        <v>4.37</v>
      </c>
      <c r="T3">
        <v>124.04</v>
      </c>
      <c r="U3">
        <v>41.35</v>
      </c>
      <c r="V3">
        <v>41.33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179.77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116.48</v>
      </c>
      <c r="J4">
        <v>271.83</v>
      </c>
      <c r="K4">
        <v>86.03</v>
      </c>
      <c r="L4">
        <v>2.88</v>
      </c>
      <c r="M4">
        <v>41.12</v>
      </c>
      <c r="N4" s="135">
        <v>0</v>
      </c>
      <c r="O4" s="135">
        <v>0</v>
      </c>
      <c r="P4" s="135">
        <v>0</v>
      </c>
      <c r="Q4">
        <v>3.69</v>
      </c>
      <c r="R4">
        <v>0</v>
      </c>
      <c r="S4">
        <v>4.37</v>
      </c>
      <c r="T4">
        <v>123.89</v>
      </c>
      <c r="U4">
        <v>41.3</v>
      </c>
      <c r="V4">
        <v>41.28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201.39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116.48</v>
      </c>
      <c r="J5">
        <v>271.83</v>
      </c>
      <c r="K5">
        <v>86.03</v>
      </c>
      <c r="L5">
        <v>2.88</v>
      </c>
      <c r="M5">
        <v>42.32</v>
      </c>
      <c r="N5" s="135">
        <v>0</v>
      </c>
      <c r="O5" s="135">
        <v>0</v>
      </c>
      <c r="P5" s="135">
        <v>0</v>
      </c>
      <c r="Q5">
        <v>3.69</v>
      </c>
      <c r="R5">
        <v>0</v>
      </c>
      <c r="S5">
        <v>4.37</v>
      </c>
      <c r="T5">
        <v>121.4</v>
      </c>
      <c r="U5">
        <v>40.47</v>
      </c>
      <c r="V5">
        <v>40.46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201.39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116.48</v>
      </c>
      <c r="J6">
        <v>271.83</v>
      </c>
      <c r="K6">
        <v>86.03</v>
      </c>
      <c r="L6">
        <v>2.88</v>
      </c>
      <c r="M6">
        <v>40.93</v>
      </c>
      <c r="N6" s="135">
        <v>0</v>
      </c>
      <c r="O6" s="135">
        <v>0</v>
      </c>
      <c r="P6" s="135">
        <v>0</v>
      </c>
      <c r="Q6">
        <v>3.69</v>
      </c>
      <c r="R6">
        <v>0</v>
      </c>
      <c r="S6">
        <v>4.37</v>
      </c>
      <c r="T6">
        <v>121.26</v>
      </c>
      <c r="U6">
        <v>40.42</v>
      </c>
      <c r="V6">
        <v>40.42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155.30000000000001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95.16</v>
      </c>
      <c r="J7">
        <v>271.83</v>
      </c>
      <c r="K7">
        <v>86.03</v>
      </c>
      <c r="L7">
        <v>2.73</v>
      </c>
      <c r="M7">
        <v>39.94</v>
      </c>
      <c r="N7" s="135">
        <v>0</v>
      </c>
      <c r="O7" s="135">
        <v>0</v>
      </c>
      <c r="P7" s="135">
        <v>0</v>
      </c>
      <c r="Q7">
        <v>3.46</v>
      </c>
      <c r="R7">
        <v>0</v>
      </c>
      <c r="S7">
        <v>4.37</v>
      </c>
      <c r="T7">
        <v>121.09</v>
      </c>
      <c r="U7">
        <v>40.36</v>
      </c>
      <c r="V7">
        <v>40.369999999999997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155.30000000000001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95.16</v>
      </c>
      <c r="J8">
        <v>271.83</v>
      </c>
      <c r="K8">
        <v>86.03</v>
      </c>
      <c r="L8">
        <v>2.73</v>
      </c>
      <c r="M8">
        <v>38.520000000000003</v>
      </c>
      <c r="N8" s="135">
        <v>0</v>
      </c>
      <c r="O8" s="135">
        <v>0</v>
      </c>
      <c r="P8" s="135">
        <v>0</v>
      </c>
      <c r="Q8">
        <v>3.46</v>
      </c>
      <c r="R8">
        <v>0</v>
      </c>
      <c r="S8">
        <v>4.37</v>
      </c>
      <c r="T8">
        <v>120.9</v>
      </c>
      <c r="U8">
        <v>40.299999999999997</v>
      </c>
      <c r="V8">
        <v>40.299999999999997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155.30000000000001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116.48</v>
      </c>
      <c r="J9">
        <v>271.83</v>
      </c>
      <c r="K9">
        <v>86.03</v>
      </c>
      <c r="L9">
        <v>2.73</v>
      </c>
      <c r="M9">
        <v>37.72</v>
      </c>
      <c r="N9" s="135">
        <v>0</v>
      </c>
      <c r="O9" s="135">
        <v>0</v>
      </c>
      <c r="P9" s="135">
        <v>0</v>
      </c>
      <c r="Q9">
        <v>3.46</v>
      </c>
      <c r="R9">
        <v>0</v>
      </c>
      <c r="S9">
        <v>4.37</v>
      </c>
      <c r="T9">
        <v>120.86</v>
      </c>
      <c r="U9">
        <v>40.29</v>
      </c>
      <c r="V9">
        <v>40.28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155.30000000000001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95.16</v>
      </c>
      <c r="J10">
        <v>231.96</v>
      </c>
      <c r="K10">
        <v>86.03</v>
      </c>
      <c r="L10">
        <v>2.73</v>
      </c>
      <c r="M10">
        <v>36.69</v>
      </c>
      <c r="N10" s="135">
        <v>0</v>
      </c>
      <c r="O10" s="135">
        <v>0</v>
      </c>
      <c r="P10" s="135">
        <v>0</v>
      </c>
      <c r="Q10">
        <v>3.46</v>
      </c>
      <c r="R10">
        <v>0</v>
      </c>
      <c r="S10">
        <v>4.37</v>
      </c>
      <c r="T10">
        <v>117.81</v>
      </c>
      <c r="U10">
        <v>39.270000000000003</v>
      </c>
      <c r="V10">
        <v>39.270000000000003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130.47999999999999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70.8</v>
      </c>
      <c r="J11">
        <v>193.3</v>
      </c>
      <c r="K11">
        <v>86.03</v>
      </c>
      <c r="L11">
        <v>2.56</v>
      </c>
      <c r="M11">
        <v>39.67</v>
      </c>
      <c r="N11" s="135">
        <v>0</v>
      </c>
      <c r="O11" s="135">
        <v>0</v>
      </c>
      <c r="P11" s="135">
        <v>0</v>
      </c>
      <c r="Q11">
        <v>3.46</v>
      </c>
      <c r="R11">
        <v>0</v>
      </c>
      <c r="S11">
        <v>4.2699999999999996</v>
      </c>
      <c r="T11">
        <v>118.29</v>
      </c>
      <c r="U11">
        <v>39.43</v>
      </c>
      <c r="V11">
        <v>39.43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130.47999999999999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70.8</v>
      </c>
      <c r="J12">
        <v>149.5</v>
      </c>
      <c r="K12">
        <v>86.03</v>
      </c>
      <c r="L12">
        <v>2.56</v>
      </c>
      <c r="M12">
        <v>39.19</v>
      </c>
      <c r="N12" s="135">
        <v>0</v>
      </c>
      <c r="O12" s="135">
        <v>0</v>
      </c>
      <c r="P12" s="135">
        <v>0</v>
      </c>
      <c r="Q12">
        <v>3.46</v>
      </c>
      <c r="R12">
        <v>0</v>
      </c>
      <c r="S12">
        <v>4.2699999999999996</v>
      </c>
      <c r="T12">
        <v>118.02</v>
      </c>
      <c r="U12">
        <v>39.340000000000003</v>
      </c>
      <c r="V12">
        <v>39.340000000000003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130.47999999999999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70.8</v>
      </c>
      <c r="J13">
        <v>149.5</v>
      </c>
      <c r="K13">
        <v>86.03</v>
      </c>
      <c r="L13">
        <v>2.56</v>
      </c>
      <c r="M13">
        <v>37.53</v>
      </c>
      <c r="N13" s="135">
        <v>0</v>
      </c>
      <c r="O13" s="135">
        <v>0</v>
      </c>
      <c r="P13" s="135">
        <v>0</v>
      </c>
      <c r="Q13">
        <v>3.46</v>
      </c>
      <c r="R13">
        <v>0</v>
      </c>
      <c r="S13">
        <v>4.2699999999999996</v>
      </c>
      <c r="T13">
        <v>117.87</v>
      </c>
      <c r="U13">
        <v>39.29</v>
      </c>
      <c r="V13">
        <v>39.29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130.47999999999999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70.8</v>
      </c>
      <c r="J14">
        <v>149.5</v>
      </c>
      <c r="K14">
        <v>86.03</v>
      </c>
      <c r="L14">
        <v>2.56</v>
      </c>
      <c r="M14">
        <v>35.630000000000003</v>
      </c>
      <c r="N14" s="135">
        <v>0</v>
      </c>
      <c r="O14" s="135">
        <v>0</v>
      </c>
      <c r="P14" s="135">
        <v>0</v>
      </c>
      <c r="Q14">
        <v>3.46</v>
      </c>
      <c r="R14">
        <v>0</v>
      </c>
      <c r="S14">
        <v>4.2699999999999996</v>
      </c>
      <c r="T14">
        <v>117.71</v>
      </c>
      <c r="U14">
        <v>39.24</v>
      </c>
      <c r="V14">
        <v>39.229999999999997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130.47999999999999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70.8</v>
      </c>
      <c r="J15">
        <v>183.64</v>
      </c>
      <c r="K15">
        <v>86.03</v>
      </c>
      <c r="L15">
        <v>2.56</v>
      </c>
      <c r="M15">
        <v>33.729999999999997</v>
      </c>
      <c r="N15" s="135">
        <v>0</v>
      </c>
      <c r="O15" s="135">
        <v>0</v>
      </c>
      <c r="P15" s="135">
        <v>0</v>
      </c>
      <c r="Q15">
        <v>3.23</v>
      </c>
      <c r="R15">
        <v>0</v>
      </c>
      <c r="S15">
        <v>4.2699999999999996</v>
      </c>
      <c r="T15">
        <v>123.81</v>
      </c>
      <c r="U15">
        <v>41.27</v>
      </c>
      <c r="V15">
        <v>41.26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130.47999999999999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70.8</v>
      </c>
      <c r="J16">
        <v>222.3</v>
      </c>
      <c r="K16">
        <v>86.03</v>
      </c>
      <c r="L16">
        <v>2.56</v>
      </c>
      <c r="M16">
        <v>39.33</v>
      </c>
      <c r="N16" s="135">
        <v>0</v>
      </c>
      <c r="O16" s="135">
        <v>0</v>
      </c>
      <c r="P16" s="135">
        <v>0</v>
      </c>
      <c r="Q16">
        <v>3.23</v>
      </c>
      <c r="R16">
        <v>0</v>
      </c>
      <c r="S16">
        <v>4.2699999999999996</v>
      </c>
      <c r="T16">
        <v>123.6</v>
      </c>
      <c r="U16">
        <v>41.2</v>
      </c>
      <c r="V16">
        <v>41.19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130.47999999999999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70.8</v>
      </c>
      <c r="J17">
        <v>241.62</v>
      </c>
      <c r="K17">
        <v>86.03</v>
      </c>
      <c r="L17">
        <v>2.56</v>
      </c>
      <c r="M17">
        <v>38.119999999999997</v>
      </c>
      <c r="N17" s="135">
        <v>0</v>
      </c>
      <c r="O17" s="135">
        <v>0</v>
      </c>
      <c r="P17" s="135">
        <v>0</v>
      </c>
      <c r="Q17">
        <v>3.23</v>
      </c>
      <c r="R17">
        <v>0</v>
      </c>
      <c r="S17">
        <v>4.2699999999999996</v>
      </c>
      <c r="T17">
        <v>124.14</v>
      </c>
      <c r="U17">
        <v>41.38</v>
      </c>
      <c r="V17">
        <v>41.37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130.47999999999999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70.8</v>
      </c>
      <c r="J18">
        <v>241.62</v>
      </c>
      <c r="K18">
        <v>86.03</v>
      </c>
      <c r="L18">
        <v>2.56</v>
      </c>
      <c r="M18">
        <v>36.4</v>
      </c>
      <c r="N18" s="135">
        <v>0</v>
      </c>
      <c r="O18" s="135">
        <v>0</v>
      </c>
      <c r="P18" s="135">
        <v>0</v>
      </c>
      <c r="Q18">
        <v>3.23</v>
      </c>
      <c r="R18">
        <v>0</v>
      </c>
      <c r="S18">
        <v>4.2699999999999996</v>
      </c>
      <c r="T18">
        <v>124.02</v>
      </c>
      <c r="U18">
        <v>41.34</v>
      </c>
      <c r="V18">
        <v>41.34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130.47999999999999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70.8</v>
      </c>
      <c r="J19">
        <v>241.62</v>
      </c>
      <c r="K19">
        <v>86.03</v>
      </c>
      <c r="L19">
        <v>2.56</v>
      </c>
      <c r="M19">
        <v>35.72</v>
      </c>
      <c r="N19" s="135">
        <v>0</v>
      </c>
      <c r="O19" s="135">
        <v>0</v>
      </c>
      <c r="P19" s="135">
        <v>0</v>
      </c>
      <c r="Q19">
        <v>3.23</v>
      </c>
      <c r="R19">
        <v>0</v>
      </c>
      <c r="S19">
        <v>4.18</v>
      </c>
      <c r="T19">
        <v>123.86</v>
      </c>
      <c r="U19">
        <v>41.29</v>
      </c>
      <c r="V19">
        <v>41.27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130.47999999999999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70.8</v>
      </c>
      <c r="J20">
        <v>241.62</v>
      </c>
      <c r="K20">
        <v>86.03</v>
      </c>
      <c r="L20">
        <v>2.56</v>
      </c>
      <c r="M20">
        <v>35.06</v>
      </c>
      <c r="N20" s="135">
        <v>0</v>
      </c>
      <c r="O20" s="135">
        <v>0</v>
      </c>
      <c r="P20" s="135">
        <v>0</v>
      </c>
      <c r="Q20">
        <v>3.23</v>
      </c>
      <c r="R20">
        <v>0</v>
      </c>
      <c r="S20">
        <v>4.18</v>
      </c>
      <c r="T20">
        <v>123.62</v>
      </c>
      <c r="U20">
        <v>41.21</v>
      </c>
      <c r="V20">
        <v>41.2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130.47999999999999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70.8</v>
      </c>
      <c r="J21">
        <v>241.62</v>
      </c>
      <c r="K21">
        <v>86.03</v>
      </c>
      <c r="L21">
        <v>2.56</v>
      </c>
      <c r="M21">
        <v>33.72</v>
      </c>
      <c r="N21" s="135">
        <v>0</v>
      </c>
      <c r="O21" s="135">
        <v>0</v>
      </c>
      <c r="P21" s="135">
        <v>0</v>
      </c>
      <c r="Q21">
        <v>3.23</v>
      </c>
      <c r="R21">
        <v>0</v>
      </c>
      <c r="S21">
        <v>4.18</v>
      </c>
      <c r="T21">
        <v>123.43</v>
      </c>
      <c r="U21">
        <v>41.14</v>
      </c>
      <c r="V21">
        <v>41.15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130.47999999999999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70.8</v>
      </c>
      <c r="J22">
        <v>241.62</v>
      </c>
      <c r="K22">
        <v>86.03</v>
      </c>
      <c r="L22">
        <v>2.56</v>
      </c>
      <c r="M22">
        <v>32.06</v>
      </c>
      <c r="N22" s="135">
        <v>0</v>
      </c>
      <c r="O22" s="135">
        <v>0</v>
      </c>
      <c r="P22" s="135">
        <v>0</v>
      </c>
      <c r="Q22">
        <v>3.23</v>
      </c>
      <c r="R22">
        <v>0</v>
      </c>
      <c r="S22">
        <v>4.18</v>
      </c>
      <c r="T22">
        <v>123.76</v>
      </c>
      <c r="U22">
        <v>41.26</v>
      </c>
      <c r="V22">
        <v>41.25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130.47999999999999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70.8</v>
      </c>
      <c r="J23">
        <v>241.62</v>
      </c>
      <c r="K23">
        <v>86.03</v>
      </c>
      <c r="L23">
        <v>2.41</v>
      </c>
      <c r="M23">
        <v>32.119999999999997</v>
      </c>
      <c r="N23" s="135">
        <v>0</v>
      </c>
      <c r="O23" s="135">
        <v>0</v>
      </c>
      <c r="P23" s="135">
        <v>0</v>
      </c>
      <c r="Q23">
        <v>2.92</v>
      </c>
      <c r="R23">
        <v>0</v>
      </c>
      <c r="S23">
        <v>4.18</v>
      </c>
      <c r="T23">
        <v>123.6</v>
      </c>
      <c r="U23">
        <v>41.2</v>
      </c>
      <c r="V23">
        <v>41.2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155.30000000000001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70.8</v>
      </c>
      <c r="J24">
        <v>241.62</v>
      </c>
      <c r="K24">
        <v>86.03</v>
      </c>
      <c r="L24">
        <v>2.41</v>
      </c>
      <c r="M24">
        <v>31.4</v>
      </c>
      <c r="N24" s="135">
        <v>0</v>
      </c>
      <c r="O24" s="135">
        <v>0</v>
      </c>
      <c r="P24" s="135">
        <v>0</v>
      </c>
      <c r="Q24">
        <v>2.92</v>
      </c>
      <c r="R24">
        <v>0</v>
      </c>
      <c r="S24">
        <v>4.18</v>
      </c>
      <c r="T24">
        <v>123.31</v>
      </c>
      <c r="U24">
        <v>41.1</v>
      </c>
      <c r="V24">
        <v>41.11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155.30000000000001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70.8</v>
      </c>
      <c r="J25">
        <v>241.62</v>
      </c>
      <c r="K25">
        <v>86.03</v>
      </c>
      <c r="L25">
        <v>2.41</v>
      </c>
      <c r="M25">
        <v>29.91</v>
      </c>
      <c r="N25" s="135">
        <v>0</v>
      </c>
      <c r="O25" s="135">
        <v>0</v>
      </c>
      <c r="P25" s="135">
        <v>0</v>
      </c>
      <c r="Q25">
        <v>2.92</v>
      </c>
      <c r="R25">
        <v>0</v>
      </c>
      <c r="S25">
        <v>4.18</v>
      </c>
      <c r="T25">
        <v>123.67</v>
      </c>
      <c r="U25">
        <v>41.22</v>
      </c>
      <c r="V25">
        <v>41.22</v>
      </c>
      <c r="W25">
        <v>0</v>
      </c>
      <c r="X25">
        <v>0</v>
      </c>
      <c r="Y25">
        <v>0</v>
      </c>
      <c r="Z25">
        <v>0</v>
      </c>
      <c r="AA25">
        <v>0.03</v>
      </c>
      <c r="AB25">
        <v>0.02</v>
      </c>
    </row>
    <row r="26" spans="1:28">
      <c r="A26" t="s">
        <v>68</v>
      </c>
      <c r="B26" s="75">
        <v>155.30000000000001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70.8</v>
      </c>
      <c r="J26">
        <v>241.62</v>
      </c>
      <c r="K26">
        <v>86.03</v>
      </c>
      <c r="L26">
        <v>2.41</v>
      </c>
      <c r="M26">
        <v>28.58</v>
      </c>
      <c r="N26" s="135">
        <v>0</v>
      </c>
      <c r="O26" s="135">
        <v>0</v>
      </c>
      <c r="P26" s="135">
        <v>0</v>
      </c>
      <c r="Q26">
        <v>2.92</v>
      </c>
      <c r="R26">
        <v>0.39</v>
      </c>
      <c r="S26">
        <v>4.18</v>
      </c>
      <c r="T26">
        <v>124.07</v>
      </c>
      <c r="U26">
        <v>41.36</v>
      </c>
      <c r="V26">
        <v>41.36</v>
      </c>
      <c r="W26">
        <v>0</v>
      </c>
      <c r="X26">
        <v>0</v>
      </c>
      <c r="Y26">
        <v>0</v>
      </c>
      <c r="Z26">
        <v>0</v>
      </c>
      <c r="AA26">
        <v>0.71</v>
      </c>
      <c r="AB26">
        <v>0.35</v>
      </c>
    </row>
    <row r="27" spans="1:28">
      <c r="A27" t="s">
        <v>69</v>
      </c>
      <c r="B27" s="75">
        <v>155.30000000000001</v>
      </c>
      <c r="C27" s="75">
        <v>0</v>
      </c>
      <c r="D27" s="135">
        <f t="shared" si="0"/>
        <v>31.119999999999997</v>
      </c>
      <c r="E27" s="75"/>
      <c r="F27" s="78">
        <v>0.25</v>
      </c>
      <c r="G27" s="78">
        <v>0.26</v>
      </c>
      <c r="H27" s="78">
        <v>0.15</v>
      </c>
      <c r="I27">
        <v>70.8</v>
      </c>
      <c r="J27">
        <v>241.62</v>
      </c>
      <c r="K27">
        <v>86.03</v>
      </c>
      <c r="L27">
        <v>2.41</v>
      </c>
      <c r="M27">
        <v>39.07</v>
      </c>
      <c r="N27" s="135">
        <v>6.61</v>
      </c>
      <c r="O27" s="135">
        <v>17.829999999999998</v>
      </c>
      <c r="P27" s="135">
        <v>6.68</v>
      </c>
      <c r="Q27">
        <v>2.92</v>
      </c>
      <c r="R27">
        <v>0</v>
      </c>
      <c r="S27">
        <v>4.09</v>
      </c>
      <c r="T27">
        <v>124.25</v>
      </c>
      <c r="U27">
        <v>41.42</v>
      </c>
      <c r="V27">
        <v>41.41</v>
      </c>
      <c r="W27">
        <v>2.83</v>
      </c>
      <c r="X27">
        <v>0.56000000000000005</v>
      </c>
      <c r="Y27">
        <v>0.06</v>
      </c>
      <c r="Z27">
        <v>0</v>
      </c>
      <c r="AA27">
        <v>2.04</v>
      </c>
      <c r="AB27">
        <v>1.02</v>
      </c>
    </row>
    <row r="28" spans="1:28">
      <c r="A28" t="s">
        <v>70</v>
      </c>
      <c r="B28" s="75">
        <v>155.30000000000001</v>
      </c>
      <c r="C28" s="75">
        <v>0</v>
      </c>
      <c r="D28" s="135">
        <f t="shared" si="0"/>
        <v>50.44</v>
      </c>
      <c r="E28" s="75"/>
      <c r="F28" s="78">
        <v>0.41</v>
      </c>
      <c r="G28" s="78">
        <v>0.41</v>
      </c>
      <c r="H28" s="78">
        <v>0.42</v>
      </c>
      <c r="I28">
        <v>70.8</v>
      </c>
      <c r="J28">
        <v>241.62</v>
      </c>
      <c r="K28">
        <v>86.03</v>
      </c>
      <c r="L28">
        <v>2.41</v>
      </c>
      <c r="M28">
        <v>38.67</v>
      </c>
      <c r="N28" s="135">
        <v>13.34</v>
      </c>
      <c r="O28" s="135">
        <v>23.63</v>
      </c>
      <c r="P28" s="135">
        <v>13.47</v>
      </c>
      <c r="Q28">
        <v>2.92</v>
      </c>
      <c r="R28">
        <v>3.81</v>
      </c>
      <c r="S28">
        <v>4.09</v>
      </c>
      <c r="T28">
        <v>119.15</v>
      </c>
      <c r="U28">
        <v>39.72</v>
      </c>
      <c r="V28">
        <v>39.72</v>
      </c>
      <c r="W28">
        <v>7.13</v>
      </c>
      <c r="X28">
        <v>1.43</v>
      </c>
      <c r="Y28">
        <v>1</v>
      </c>
      <c r="Z28">
        <v>0</v>
      </c>
      <c r="AA28">
        <v>3.65</v>
      </c>
      <c r="AB28">
        <v>1.82</v>
      </c>
    </row>
    <row r="29" spans="1:28">
      <c r="A29" t="s">
        <v>71</v>
      </c>
      <c r="B29" s="75">
        <v>130.47999999999999</v>
      </c>
      <c r="C29" s="75">
        <v>0</v>
      </c>
      <c r="D29" s="135">
        <f t="shared" si="0"/>
        <v>55.17</v>
      </c>
      <c r="E29" s="75"/>
      <c r="F29" s="78">
        <v>0.89</v>
      </c>
      <c r="G29" s="78">
        <v>0.89</v>
      </c>
      <c r="H29" s="78">
        <v>0.92</v>
      </c>
      <c r="I29">
        <v>70.8</v>
      </c>
      <c r="J29">
        <v>241.62</v>
      </c>
      <c r="K29">
        <v>86.03</v>
      </c>
      <c r="L29">
        <v>2.41</v>
      </c>
      <c r="M29">
        <v>37.130000000000003</v>
      </c>
      <c r="N29" s="135">
        <v>18.39</v>
      </c>
      <c r="O29" s="135">
        <v>18.39</v>
      </c>
      <c r="P29" s="135">
        <v>18.39</v>
      </c>
      <c r="Q29">
        <v>2.92</v>
      </c>
      <c r="R29">
        <v>4.17</v>
      </c>
      <c r="S29">
        <v>4.09</v>
      </c>
      <c r="T29">
        <v>119.62</v>
      </c>
      <c r="U29">
        <v>39.869999999999997</v>
      </c>
      <c r="V29">
        <v>39.880000000000003</v>
      </c>
      <c r="W29">
        <v>12.54</v>
      </c>
      <c r="X29">
        <v>2.5099999999999998</v>
      </c>
      <c r="Y29">
        <v>2.59</v>
      </c>
      <c r="Z29">
        <v>0</v>
      </c>
      <c r="AA29">
        <v>5.76</v>
      </c>
      <c r="AB29">
        <v>2.88</v>
      </c>
    </row>
    <row r="30" spans="1:28">
      <c r="A30" t="s">
        <v>72</v>
      </c>
      <c r="B30" s="75">
        <v>130.47999999999999</v>
      </c>
      <c r="C30" s="75">
        <v>0</v>
      </c>
      <c r="D30" s="135">
        <f t="shared" si="0"/>
        <v>65.86</v>
      </c>
      <c r="E30" s="75"/>
      <c r="F30" s="78">
        <v>1.48</v>
      </c>
      <c r="G30" s="78">
        <v>1.48</v>
      </c>
      <c r="H30" s="78">
        <v>1.52</v>
      </c>
      <c r="I30">
        <v>70.8</v>
      </c>
      <c r="J30">
        <v>241.62</v>
      </c>
      <c r="K30">
        <v>86.03</v>
      </c>
      <c r="L30">
        <v>2.41</v>
      </c>
      <c r="M30">
        <v>36.729999999999997</v>
      </c>
      <c r="N30" s="135">
        <v>21.96</v>
      </c>
      <c r="O30" s="135">
        <v>21.95</v>
      </c>
      <c r="P30" s="135">
        <v>21.95</v>
      </c>
      <c r="Q30">
        <v>2.92</v>
      </c>
      <c r="R30">
        <v>7.02</v>
      </c>
      <c r="S30">
        <v>4.09</v>
      </c>
      <c r="T30">
        <v>119.46</v>
      </c>
      <c r="U30">
        <v>39.82</v>
      </c>
      <c r="V30">
        <v>39.82</v>
      </c>
      <c r="W30">
        <v>19.23</v>
      </c>
      <c r="X30">
        <v>3.84</v>
      </c>
      <c r="Y30">
        <v>4.01</v>
      </c>
      <c r="Z30">
        <v>0</v>
      </c>
      <c r="AA30">
        <v>8.41</v>
      </c>
      <c r="AB30">
        <v>4.21</v>
      </c>
    </row>
    <row r="31" spans="1:28">
      <c r="A31" t="s">
        <v>73</v>
      </c>
      <c r="B31" s="75">
        <v>130.47999999999999</v>
      </c>
      <c r="C31" s="75">
        <v>0</v>
      </c>
      <c r="D31" s="135">
        <f t="shared" si="0"/>
        <v>77.680000000000007</v>
      </c>
      <c r="E31" s="75"/>
      <c r="F31" s="78">
        <v>1.9</v>
      </c>
      <c r="G31" s="78">
        <v>1.9</v>
      </c>
      <c r="H31" s="78">
        <v>1.95</v>
      </c>
      <c r="I31">
        <v>70.8</v>
      </c>
      <c r="J31">
        <v>241.62</v>
      </c>
      <c r="K31">
        <v>86.03</v>
      </c>
      <c r="L31">
        <v>3.11</v>
      </c>
      <c r="M31">
        <v>36.06</v>
      </c>
      <c r="N31" s="135">
        <v>25.9</v>
      </c>
      <c r="O31" s="135">
        <v>25.89</v>
      </c>
      <c r="P31" s="135">
        <v>25.89</v>
      </c>
      <c r="Q31">
        <v>2.76</v>
      </c>
      <c r="R31">
        <v>14.48</v>
      </c>
      <c r="S31">
        <v>4.09</v>
      </c>
      <c r="T31">
        <v>119.19</v>
      </c>
      <c r="U31">
        <v>39.729999999999997</v>
      </c>
      <c r="V31">
        <v>39.729999999999997</v>
      </c>
      <c r="W31">
        <v>28.65</v>
      </c>
      <c r="X31">
        <v>5.73</v>
      </c>
      <c r="Y31">
        <v>6.75</v>
      </c>
      <c r="Z31">
        <v>2.87</v>
      </c>
      <c r="AA31">
        <v>9.33</v>
      </c>
      <c r="AB31">
        <v>4.67</v>
      </c>
    </row>
    <row r="32" spans="1:28">
      <c r="A32" t="s">
        <v>74</v>
      </c>
      <c r="B32" s="75">
        <v>130.47999999999999</v>
      </c>
      <c r="C32" s="75">
        <v>0</v>
      </c>
      <c r="D32" s="135">
        <f t="shared" si="0"/>
        <v>84</v>
      </c>
      <c r="E32" s="75"/>
      <c r="F32" s="78">
        <v>2.48</v>
      </c>
      <c r="G32" s="78">
        <v>2.48</v>
      </c>
      <c r="H32" s="78">
        <v>2.5499999999999998</v>
      </c>
      <c r="I32">
        <v>70.8</v>
      </c>
      <c r="J32">
        <v>241.62</v>
      </c>
      <c r="K32">
        <v>86.03</v>
      </c>
      <c r="L32">
        <v>3.11</v>
      </c>
      <c r="M32">
        <v>35.130000000000003</v>
      </c>
      <c r="N32" s="135">
        <v>28</v>
      </c>
      <c r="O32" s="135">
        <v>28</v>
      </c>
      <c r="P32" s="135">
        <v>28</v>
      </c>
      <c r="Q32">
        <v>2.76</v>
      </c>
      <c r="R32">
        <v>23.73</v>
      </c>
      <c r="S32">
        <v>4.09</v>
      </c>
      <c r="T32">
        <v>119.75</v>
      </c>
      <c r="U32">
        <v>39.92</v>
      </c>
      <c r="V32">
        <v>39.909999999999997</v>
      </c>
      <c r="W32">
        <v>31.67</v>
      </c>
      <c r="X32">
        <v>6.33</v>
      </c>
      <c r="Y32">
        <v>10.26</v>
      </c>
      <c r="Z32">
        <v>6.31</v>
      </c>
      <c r="AA32">
        <v>13.33</v>
      </c>
      <c r="AB32">
        <v>6.67</v>
      </c>
    </row>
    <row r="33" spans="1:28">
      <c r="A33" t="s">
        <v>75</v>
      </c>
      <c r="B33" s="75">
        <v>130.47999999999999</v>
      </c>
      <c r="C33" s="75">
        <v>0</v>
      </c>
      <c r="D33" s="135">
        <f t="shared" si="0"/>
        <v>84</v>
      </c>
      <c r="E33" s="75"/>
      <c r="F33" s="78">
        <v>3.09</v>
      </c>
      <c r="G33" s="78">
        <v>3.09</v>
      </c>
      <c r="H33" s="78">
        <v>3.17</v>
      </c>
      <c r="I33">
        <v>70.8</v>
      </c>
      <c r="J33">
        <v>241.62</v>
      </c>
      <c r="K33">
        <v>86.03</v>
      </c>
      <c r="L33">
        <v>3.11</v>
      </c>
      <c r="M33">
        <v>33.729999999999997</v>
      </c>
      <c r="N33" s="135">
        <v>28</v>
      </c>
      <c r="O33" s="135">
        <v>28</v>
      </c>
      <c r="P33" s="135">
        <v>28</v>
      </c>
      <c r="Q33">
        <v>2.76</v>
      </c>
      <c r="R33">
        <v>33.49</v>
      </c>
      <c r="S33">
        <v>4.09</v>
      </c>
      <c r="T33">
        <v>119.68</v>
      </c>
      <c r="U33">
        <v>39.89</v>
      </c>
      <c r="V33">
        <v>39.89</v>
      </c>
      <c r="W33">
        <v>35</v>
      </c>
      <c r="X33">
        <v>7</v>
      </c>
      <c r="Y33">
        <v>14.08</v>
      </c>
      <c r="Z33">
        <v>10.18</v>
      </c>
      <c r="AA33">
        <v>17.329999999999998</v>
      </c>
      <c r="AB33">
        <v>8.67</v>
      </c>
    </row>
    <row r="34" spans="1:28">
      <c r="A34" t="s">
        <v>76</v>
      </c>
      <c r="B34" s="75">
        <v>130.47999999999999</v>
      </c>
      <c r="C34" s="75">
        <v>0</v>
      </c>
      <c r="D34" s="135">
        <f t="shared" si="0"/>
        <v>84</v>
      </c>
      <c r="E34" s="75"/>
      <c r="F34" s="78">
        <v>3.63</v>
      </c>
      <c r="G34" s="78">
        <v>3.63</v>
      </c>
      <c r="H34" s="78">
        <v>3.71</v>
      </c>
      <c r="I34">
        <v>70.8</v>
      </c>
      <c r="J34">
        <v>241.62</v>
      </c>
      <c r="K34">
        <v>86.03</v>
      </c>
      <c r="L34">
        <v>3.11</v>
      </c>
      <c r="M34">
        <v>30.14</v>
      </c>
      <c r="N34" s="135">
        <v>28</v>
      </c>
      <c r="O34" s="135">
        <v>28</v>
      </c>
      <c r="P34" s="135">
        <v>28</v>
      </c>
      <c r="Q34">
        <v>2.76</v>
      </c>
      <c r="R34">
        <v>44.22</v>
      </c>
      <c r="S34">
        <v>4.09</v>
      </c>
      <c r="T34">
        <v>119.56</v>
      </c>
      <c r="U34">
        <v>39.85</v>
      </c>
      <c r="V34">
        <v>39.86</v>
      </c>
      <c r="W34">
        <v>38.33</v>
      </c>
      <c r="X34">
        <v>7.67</v>
      </c>
      <c r="Y34">
        <v>15.02</v>
      </c>
      <c r="Z34">
        <v>13.5</v>
      </c>
      <c r="AA34">
        <v>21.33</v>
      </c>
      <c r="AB34">
        <v>10.67</v>
      </c>
    </row>
    <row r="35" spans="1:28">
      <c r="A35" t="s">
        <v>77</v>
      </c>
      <c r="B35" s="75">
        <v>130.47999999999999</v>
      </c>
      <c r="C35" s="75">
        <v>0</v>
      </c>
      <c r="D35" s="135">
        <f t="shared" si="0"/>
        <v>84.5</v>
      </c>
      <c r="E35" s="75"/>
      <c r="F35" s="78">
        <v>4.25</v>
      </c>
      <c r="G35" s="78">
        <v>4.25</v>
      </c>
      <c r="H35" s="78">
        <v>4.3600000000000003</v>
      </c>
      <c r="I35">
        <v>70.8</v>
      </c>
      <c r="J35">
        <v>241.62</v>
      </c>
      <c r="K35">
        <v>86.03</v>
      </c>
      <c r="L35">
        <v>2.96</v>
      </c>
      <c r="M35">
        <v>29.14</v>
      </c>
      <c r="N35" s="135">
        <v>28.16</v>
      </c>
      <c r="O35" s="135">
        <v>28.17</v>
      </c>
      <c r="P35" s="135">
        <v>28.17</v>
      </c>
      <c r="Q35">
        <v>2.69</v>
      </c>
      <c r="R35">
        <v>53.01</v>
      </c>
      <c r="S35">
        <v>4.09</v>
      </c>
      <c r="T35">
        <v>119.55</v>
      </c>
      <c r="U35">
        <v>39.85</v>
      </c>
      <c r="V35">
        <v>39.86</v>
      </c>
      <c r="W35">
        <v>40.21</v>
      </c>
      <c r="X35">
        <v>8.0399999999999991</v>
      </c>
      <c r="Y35">
        <v>19.53</v>
      </c>
      <c r="Z35">
        <v>16.02</v>
      </c>
      <c r="AA35">
        <v>26.67</v>
      </c>
      <c r="AB35">
        <v>13.33</v>
      </c>
    </row>
    <row r="36" spans="1:28">
      <c r="A36" t="s">
        <v>78</v>
      </c>
      <c r="B36" s="75">
        <v>130.47999999999999</v>
      </c>
      <c r="C36" s="75">
        <v>0</v>
      </c>
      <c r="D36" s="135">
        <f t="shared" si="0"/>
        <v>84.5</v>
      </c>
      <c r="E36" s="75"/>
      <c r="F36" s="78">
        <v>4.9800000000000004</v>
      </c>
      <c r="G36" s="78">
        <v>4.9800000000000004</v>
      </c>
      <c r="H36" s="78">
        <v>5.1100000000000003</v>
      </c>
      <c r="I36">
        <v>70.8</v>
      </c>
      <c r="J36">
        <v>241.62</v>
      </c>
      <c r="K36">
        <v>86.03</v>
      </c>
      <c r="L36">
        <v>2.96</v>
      </c>
      <c r="M36">
        <v>28.31</v>
      </c>
      <c r="N36" s="135">
        <v>28.16</v>
      </c>
      <c r="O36" s="135">
        <v>28.17</v>
      </c>
      <c r="P36" s="135">
        <v>28.17</v>
      </c>
      <c r="Q36">
        <v>2.69</v>
      </c>
      <c r="R36">
        <v>56.8</v>
      </c>
      <c r="S36">
        <v>4.09</v>
      </c>
      <c r="T36">
        <v>119.58</v>
      </c>
      <c r="U36">
        <v>39.86</v>
      </c>
      <c r="V36">
        <v>39.869999999999997</v>
      </c>
      <c r="W36">
        <v>41.88</v>
      </c>
      <c r="X36">
        <v>8.3699999999999992</v>
      </c>
      <c r="Y36">
        <v>23.56</v>
      </c>
      <c r="Z36">
        <v>18.36</v>
      </c>
      <c r="AA36">
        <v>32</v>
      </c>
      <c r="AB36">
        <v>16</v>
      </c>
    </row>
    <row r="37" spans="1:28">
      <c r="A37" t="s">
        <v>79</v>
      </c>
      <c r="B37" s="75">
        <v>130.47999999999999</v>
      </c>
      <c r="C37" s="75">
        <v>0</v>
      </c>
      <c r="D37" s="135">
        <f t="shared" si="0"/>
        <v>84.5</v>
      </c>
      <c r="E37" s="75"/>
      <c r="F37" s="78">
        <v>6.02</v>
      </c>
      <c r="G37" s="78">
        <v>6.02</v>
      </c>
      <c r="H37" s="78">
        <v>6.17</v>
      </c>
      <c r="I37">
        <v>70.8</v>
      </c>
      <c r="J37">
        <v>241.62</v>
      </c>
      <c r="K37">
        <v>86.03</v>
      </c>
      <c r="L37">
        <v>2.96</v>
      </c>
      <c r="M37">
        <v>26.51</v>
      </c>
      <c r="N37" s="135">
        <v>28.16</v>
      </c>
      <c r="O37" s="135">
        <v>28.17</v>
      </c>
      <c r="P37" s="135">
        <v>28.17</v>
      </c>
      <c r="Q37">
        <v>3.61</v>
      </c>
      <c r="R37">
        <v>66.12</v>
      </c>
      <c r="S37">
        <v>4.2699999999999996</v>
      </c>
      <c r="T37">
        <v>119.43</v>
      </c>
      <c r="U37">
        <v>39.81</v>
      </c>
      <c r="V37">
        <v>39.81</v>
      </c>
      <c r="W37">
        <v>43.54</v>
      </c>
      <c r="X37">
        <v>8.7100000000000009</v>
      </c>
      <c r="Y37">
        <v>28.21</v>
      </c>
      <c r="Z37">
        <v>20.88</v>
      </c>
      <c r="AA37">
        <v>46.67</v>
      </c>
      <c r="AB37">
        <v>23.33</v>
      </c>
    </row>
    <row r="38" spans="1:28">
      <c r="A38" t="s">
        <v>80</v>
      </c>
      <c r="B38" s="75">
        <v>130.47999999999999</v>
      </c>
      <c r="C38" s="75">
        <v>0</v>
      </c>
      <c r="D38" s="135">
        <f t="shared" si="0"/>
        <v>84.5</v>
      </c>
      <c r="E38" s="75"/>
      <c r="F38" s="78">
        <v>7.01</v>
      </c>
      <c r="G38" s="78">
        <v>7.01</v>
      </c>
      <c r="H38" s="78">
        <v>7.18</v>
      </c>
      <c r="I38">
        <v>70.8</v>
      </c>
      <c r="J38">
        <v>241.62</v>
      </c>
      <c r="K38">
        <v>86.03</v>
      </c>
      <c r="L38">
        <v>2.96</v>
      </c>
      <c r="M38">
        <v>24.79</v>
      </c>
      <c r="N38" s="135">
        <v>28.16</v>
      </c>
      <c r="O38" s="135">
        <v>28.17</v>
      </c>
      <c r="P38" s="135">
        <v>28.17</v>
      </c>
      <c r="Q38">
        <v>3.61</v>
      </c>
      <c r="R38">
        <v>73.930000000000007</v>
      </c>
      <c r="S38">
        <v>4.2699999999999996</v>
      </c>
      <c r="T38">
        <v>119.59</v>
      </c>
      <c r="U38">
        <v>39.86</v>
      </c>
      <c r="V38">
        <v>39.880000000000003</v>
      </c>
      <c r="W38">
        <v>46.88</v>
      </c>
      <c r="X38">
        <v>9.3699999999999992</v>
      </c>
      <c r="Y38">
        <v>34.01</v>
      </c>
      <c r="Z38">
        <v>23.45</v>
      </c>
      <c r="AA38">
        <v>53.34</v>
      </c>
      <c r="AB38">
        <v>26.66</v>
      </c>
    </row>
    <row r="39" spans="1:28">
      <c r="A39" t="s">
        <v>81</v>
      </c>
      <c r="B39" s="75">
        <v>140.13999999999999</v>
      </c>
      <c r="C39" s="75">
        <v>0</v>
      </c>
      <c r="D39" s="135">
        <f t="shared" si="0"/>
        <v>84.5</v>
      </c>
      <c r="E39" s="75"/>
      <c r="F39" s="78">
        <v>8.08</v>
      </c>
      <c r="G39" s="78">
        <v>8.08</v>
      </c>
      <c r="H39" s="78">
        <v>8.2799999999999994</v>
      </c>
      <c r="I39">
        <v>70.8</v>
      </c>
      <c r="J39">
        <v>241.62</v>
      </c>
      <c r="K39">
        <v>86.03</v>
      </c>
      <c r="L39">
        <v>2.96</v>
      </c>
      <c r="M39">
        <v>24.86</v>
      </c>
      <c r="N39" s="135">
        <v>28.16</v>
      </c>
      <c r="O39" s="135">
        <v>28.17</v>
      </c>
      <c r="P39" s="135">
        <v>28.17</v>
      </c>
      <c r="Q39">
        <v>3.61</v>
      </c>
      <c r="R39">
        <v>82.27</v>
      </c>
      <c r="S39">
        <v>4.2699999999999996</v>
      </c>
      <c r="T39">
        <v>119.75</v>
      </c>
      <c r="U39">
        <v>39.92</v>
      </c>
      <c r="V39">
        <v>39.909999999999997</v>
      </c>
      <c r="W39">
        <v>92.98</v>
      </c>
      <c r="X39">
        <v>18.600000000000001</v>
      </c>
      <c r="Y39">
        <v>31.08</v>
      </c>
      <c r="Z39">
        <v>23.75</v>
      </c>
      <c r="AA39">
        <v>60</v>
      </c>
      <c r="AB39">
        <v>30</v>
      </c>
    </row>
    <row r="40" spans="1:28">
      <c r="A40" t="s">
        <v>82</v>
      </c>
      <c r="B40" s="75">
        <v>140.13999999999999</v>
      </c>
      <c r="C40" s="75">
        <v>0</v>
      </c>
      <c r="D40" s="135">
        <f t="shared" si="0"/>
        <v>84.5</v>
      </c>
      <c r="E40" s="75"/>
      <c r="F40" s="78">
        <v>9.0399999999999991</v>
      </c>
      <c r="G40" s="78">
        <v>9.0399999999999991</v>
      </c>
      <c r="H40" s="78">
        <v>9.26</v>
      </c>
      <c r="I40">
        <v>70.8</v>
      </c>
      <c r="J40">
        <v>241.62</v>
      </c>
      <c r="K40">
        <v>86.03</v>
      </c>
      <c r="L40">
        <v>2.96</v>
      </c>
      <c r="M40">
        <v>16.100000000000001</v>
      </c>
      <c r="N40" s="135">
        <v>28.16</v>
      </c>
      <c r="O40" s="135">
        <v>28.17</v>
      </c>
      <c r="P40" s="135">
        <v>28.17</v>
      </c>
      <c r="Q40">
        <v>3.61</v>
      </c>
      <c r="R40">
        <v>89.36</v>
      </c>
      <c r="S40">
        <v>4.2699999999999996</v>
      </c>
      <c r="T40">
        <v>119.74</v>
      </c>
      <c r="U40">
        <v>39.909999999999997</v>
      </c>
      <c r="V40">
        <v>39.909999999999997</v>
      </c>
      <c r="W40">
        <v>101.32</v>
      </c>
      <c r="X40">
        <v>20.260000000000002</v>
      </c>
      <c r="Y40">
        <v>31.71</v>
      </c>
      <c r="Z40">
        <v>25.76</v>
      </c>
      <c r="AA40">
        <v>66.67</v>
      </c>
      <c r="AB40">
        <v>33.33</v>
      </c>
    </row>
    <row r="41" spans="1:28">
      <c r="A41" t="s">
        <v>83</v>
      </c>
      <c r="B41" s="75">
        <v>140.13999999999999</v>
      </c>
      <c r="C41" s="75">
        <v>0</v>
      </c>
      <c r="D41" s="135">
        <f t="shared" si="0"/>
        <v>84.5</v>
      </c>
      <c r="E41" s="75"/>
      <c r="F41" s="78">
        <v>9.89</v>
      </c>
      <c r="G41" s="78">
        <v>9.89</v>
      </c>
      <c r="H41" s="78">
        <v>10.14</v>
      </c>
      <c r="I41">
        <v>70.8</v>
      </c>
      <c r="J41">
        <v>241.62</v>
      </c>
      <c r="K41">
        <v>86.03</v>
      </c>
      <c r="L41">
        <v>2.96</v>
      </c>
      <c r="M41">
        <v>15.72</v>
      </c>
      <c r="N41" s="135">
        <v>28.16</v>
      </c>
      <c r="O41" s="135">
        <v>28.17</v>
      </c>
      <c r="P41" s="135">
        <v>28.17</v>
      </c>
      <c r="Q41">
        <v>3.61</v>
      </c>
      <c r="R41">
        <v>92.88</v>
      </c>
      <c r="S41">
        <v>4.2699999999999996</v>
      </c>
      <c r="T41">
        <v>119.68</v>
      </c>
      <c r="U41">
        <v>39.89</v>
      </c>
      <c r="V41">
        <v>39.89</v>
      </c>
      <c r="W41">
        <v>114.38</v>
      </c>
      <c r="X41">
        <v>22.87</v>
      </c>
      <c r="Y41">
        <v>34.380000000000003</v>
      </c>
      <c r="Z41">
        <v>27.71</v>
      </c>
      <c r="AA41">
        <v>73.34</v>
      </c>
      <c r="AB41">
        <v>36.659999999999997</v>
      </c>
    </row>
    <row r="42" spans="1:28">
      <c r="A42" t="s">
        <v>84</v>
      </c>
      <c r="B42" s="75">
        <v>140.13999999999999</v>
      </c>
      <c r="C42" s="75">
        <v>0</v>
      </c>
      <c r="D42" s="135">
        <f t="shared" si="0"/>
        <v>84.5</v>
      </c>
      <c r="E42" s="75"/>
      <c r="F42" s="78">
        <v>8.58</v>
      </c>
      <c r="G42" s="78">
        <v>8.58</v>
      </c>
      <c r="H42" s="78">
        <v>8.7899999999999991</v>
      </c>
      <c r="I42">
        <v>70.8</v>
      </c>
      <c r="J42">
        <v>241.62</v>
      </c>
      <c r="K42">
        <v>86.03</v>
      </c>
      <c r="L42">
        <v>2.96</v>
      </c>
      <c r="M42">
        <v>15.26</v>
      </c>
      <c r="N42" s="135">
        <v>28.16</v>
      </c>
      <c r="O42" s="135">
        <v>28.17</v>
      </c>
      <c r="P42" s="135">
        <v>28.17</v>
      </c>
      <c r="Q42">
        <v>3.61</v>
      </c>
      <c r="R42">
        <v>101.81</v>
      </c>
      <c r="S42">
        <v>4.2699999999999996</v>
      </c>
      <c r="T42">
        <v>119.65</v>
      </c>
      <c r="U42">
        <v>39.880000000000003</v>
      </c>
      <c r="V42">
        <v>39.9</v>
      </c>
      <c r="W42">
        <v>131.41</v>
      </c>
      <c r="X42">
        <v>26.28</v>
      </c>
      <c r="Y42">
        <v>36.81</v>
      </c>
      <c r="Z42">
        <v>29.86</v>
      </c>
      <c r="AA42">
        <v>80</v>
      </c>
      <c r="AB42">
        <v>40</v>
      </c>
    </row>
    <row r="43" spans="1:28">
      <c r="A43" t="s">
        <v>85</v>
      </c>
      <c r="B43" s="75">
        <v>140.13999999999999</v>
      </c>
      <c r="C43" s="75">
        <v>0</v>
      </c>
      <c r="D43" s="135">
        <f t="shared" si="0"/>
        <v>84.5</v>
      </c>
      <c r="E43" s="75"/>
      <c r="F43" s="78">
        <v>9.11</v>
      </c>
      <c r="G43" s="78">
        <v>9.11</v>
      </c>
      <c r="H43" s="78">
        <v>9.34</v>
      </c>
      <c r="I43">
        <v>70.8</v>
      </c>
      <c r="J43">
        <v>241.62</v>
      </c>
      <c r="K43">
        <v>86.03</v>
      </c>
      <c r="L43">
        <v>2.96</v>
      </c>
      <c r="M43">
        <v>14.97</v>
      </c>
      <c r="N43" s="135">
        <v>28.16</v>
      </c>
      <c r="O43" s="135">
        <v>28.17</v>
      </c>
      <c r="P43" s="135">
        <v>28.17</v>
      </c>
      <c r="Q43">
        <v>3.54</v>
      </c>
      <c r="R43">
        <v>104.2</v>
      </c>
      <c r="S43">
        <v>4.2699999999999996</v>
      </c>
      <c r="T43">
        <v>119.57</v>
      </c>
      <c r="U43">
        <v>39.86</v>
      </c>
      <c r="V43">
        <v>39.85</v>
      </c>
      <c r="W43">
        <v>153.16999999999999</v>
      </c>
      <c r="X43">
        <v>30.63</v>
      </c>
      <c r="Y43">
        <v>39.06</v>
      </c>
      <c r="Z43">
        <v>32.049999999999997</v>
      </c>
      <c r="AA43">
        <v>86.67</v>
      </c>
      <c r="AB43">
        <v>43.33</v>
      </c>
    </row>
    <row r="44" spans="1:28">
      <c r="A44" t="s">
        <v>86</v>
      </c>
      <c r="B44" s="75">
        <v>118.74</v>
      </c>
      <c r="C44" s="75">
        <v>0</v>
      </c>
      <c r="D44" s="135">
        <f t="shared" si="0"/>
        <v>84.5</v>
      </c>
      <c r="E44" s="75"/>
      <c r="F44" s="78">
        <v>9.64</v>
      </c>
      <c r="G44" s="78">
        <v>9.64</v>
      </c>
      <c r="H44" s="78">
        <v>9.8800000000000008</v>
      </c>
      <c r="I44">
        <v>70.8</v>
      </c>
      <c r="J44">
        <v>241.62</v>
      </c>
      <c r="K44">
        <v>86.03</v>
      </c>
      <c r="L44">
        <v>2.96</v>
      </c>
      <c r="M44">
        <v>14.45</v>
      </c>
      <c r="N44" s="135">
        <v>28.16</v>
      </c>
      <c r="O44" s="135">
        <v>28.17</v>
      </c>
      <c r="P44" s="135">
        <v>28.17</v>
      </c>
      <c r="Q44">
        <v>3.54</v>
      </c>
      <c r="R44">
        <v>109.28</v>
      </c>
      <c r="S44">
        <v>4.2699999999999996</v>
      </c>
      <c r="T44">
        <v>119.46</v>
      </c>
      <c r="U44">
        <v>39.82</v>
      </c>
      <c r="V44">
        <v>39.83</v>
      </c>
      <c r="W44">
        <v>170.3</v>
      </c>
      <c r="X44">
        <v>34.06</v>
      </c>
      <c r="Y44">
        <v>42.78</v>
      </c>
      <c r="Z44">
        <v>33.909999999999997</v>
      </c>
      <c r="AA44">
        <v>88</v>
      </c>
      <c r="AB44">
        <v>44</v>
      </c>
    </row>
    <row r="45" spans="1:28">
      <c r="A45" t="s">
        <v>87</v>
      </c>
      <c r="B45" s="75">
        <v>118.74</v>
      </c>
      <c r="C45" s="75">
        <v>0</v>
      </c>
      <c r="D45" s="135">
        <f t="shared" si="0"/>
        <v>84.5</v>
      </c>
      <c r="E45" s="75"/>
      <c r="F45" s="78">
        <v>10.14</v>
      </c>
      <c r="G45" s="78">
        <v>10.14</v>
      </c>
      <c r="H45" s="78">
        <v>10.39</v>
      </c>
      <c r="I45">
        <v>70.8</v>
      </c>
      <c r="J45">
        <v>241.62</v>
      </c>
      <c r="K45">
        <v>86.03</v>
      </c>
      <c r="L45">
        <v>2.96</v>
      </c>
      <c r="M45">
        <v>14.12</v>
      </c>
      <c r="N45" s="135">
        <v>28.16</v>
      </c>
      <c r="O45" s="135">
        <v>28.17</v>
      </c>
      <c r="P45" s="135">
        <v>28.17</v>
      </c>
      <c r="Q45">
        <v>3.54</v>
      </c>
      <c r="R45">
        <v>122.39</v>
      </c>
      <c r="S45">
        <v>4.2699999999999996</v>
      </c>
      <c r="T45">
        <v>119.4</v>
      </c>
      <c r="U45">
        <v>39.799999999999997</v>
      </c>
      <c r="V45">
        <v>39.81</v>
      </c>
      <c r="W45">
        <v>183.33</v>
      </c>
      <c r="X45">
        <v>36.659999999999997</v>
      </c>
      <c r="Y45">
        <v>44.6</v>
      </c>
      <c r="Z45">
        <v>38.46</v>
      </c>
      <c r="AA45">
        <v>89.34</v>
      </c>
      <c r="AB45">
        <v>44.66</v>
      </c>
    </row>
    <row r="46" spans="1:28">
      <c r="A46" t="s">
        <v>88</v>
      </c>
      <c r="B46" s="75">
        <v>118.74</v>
      </c>
      <c r="C46" s="75">
        <v>0</v>
      </c>
      <c r="D46" s="135">
        <f t="shared" si="0"/>
        <v>84.5</v>
      </c>
      <c r="E46" s="75"/>
      <c r="F46" s="78">
        <v>10.55</v>
      </c>
      <c r="G46" s="78">
        <v>10.55</v>
      </c>
      <c r="H46" s="78">
        <v>10.82</v>
      </c>
      <c r="I46">
        <v>70.8</v>
      </c>
      <c r="J46">
        <v>241.62</v>
      </c>
      <c r="K46">
        <v>86.03</v>
      </c>
      <c r="L46">
        <v>2.96</v>
      </c>
      <c r="M46">
        <v>13.84</v>
      </c>
      <c r="N46" s="135">
        <v>28.16</v>
      </c>
      <c r="O46" s="135">
        <v>28.17</v>
      </c>
      <c r="P46" s="135">
        <v>28.17</v>
      </c>
      <c r="Q46">
        <v>3.54</v>
      </c>
      <c r="R46">
        <v>122.39</v>
      </c>
      <c r="S46">
        <v>4.2699999999999996</v>
      </c>
      <c r="T46">
        <v>119.42</v>
      </c>
      <c r="U46">
        <v>39.81</v>
      </c>
      <c r="V46">
        <v>39.79</v>
      </c>
      <c r="W46">
        <v>84.73</v>
      </c>
      <c r="X46">
        <v>16.95</v>
      </c>
      <c r="Y46">
        <v>46.22</v>
      </c>
      <c r="Z46">
        <v>39.51</v>
      </c>
      <c r="AA46">
        <v>90.67</v>
      </c>
      <c r="AB46">
        <v>45.33</v>
      </c>
    </row>
    <row r="47" spans="1:28">
      <c r="A47" t="s">
        <v>89</v>
      </c>
      <c r="B47" s="75">
        <v>118.74</v>
      </c>
      <c r="C47" s="75">
        <v>0</v>
      </c>
      <c r="D47" s="135">
        <f t="shared" si="0"/>
        <v>84.5</v>
      </c>
      <c r="E47" s="75"/>
      <c r="F47" s="78">
        <v>10.92</v>
      </c>
      <c r="G47" s="78">
        <v>10.92</v>
      </c>
      <c r="H47" s="78">
        <v>11.19</v>
      </c>
      <c r="I47">
        <v>70.8</v>
      </c>
      <c r="J47">
        <v>241.62</v>
      </c>
      <c r="K47">
        <v>86.03</v>
      </c>
      <c r="L47">
        <v>2.96</v>
      </c>
      <c r="M47">
        <v>14.83</v>
      </c>
      <c r="N47" s="135">
        <v>28.16</v>
      </c>
      <c r="O47" s="135">
        <v>28.17</v>
      </c>
      <c r="P47" s="135">
        <v>28.17</v>
      </c>
      <c r="Q47">
        <v>3.54</v>
      </c>
      <c r="R47">
        <v>122.39</v>
      </c>
      <c r="S47">
        <v>4.18</v>
      </c>
      <c r="T47">
        <v>119.52</v>
      </c>
      <c r="U47">
        <v>39.840000000000003</v>
      </c>
      <c r="V47">
        <v>39.840000000000003</v>
      </c>
      <c r="W47">
        <v>93.47</v>
      </c>
      <c r="X47">
        <v>18.690000000000001</v>
      </c>
      <c r="Y47">
        <v>66.260000000000005</v>
      </c>
      <c r="Z47">
        <v>40.42</v>
      </c>
      <c r="AA47">
        <v>92</v>
      </c>
      <c r="AB47">
        <v>46</v>
      </c>
    </row>
    <row r="48" spans="1:28">
      <c r="A48" t="s">
        <v>90</v>
      </c>
      <c r="B48" s="75">
        <v>118.74</v>
      </c>
      <c r="C48" s="75">
        <v>0</v>
      </c>
      <c r="D48" s="135">
        <f t="shared" si="0"/>
        <v>84.5</v>
      </c>
      <c r="E48" s="75"/>
      <c r="F48" s="78">
        <v>11.16</v>
      </c>
      <c r="G48" s="78">
        <v>11.16</v>
      </c>
      <c r="H48" s="78">
        <v>11.44</v>
      </c>
      <c r="I48">
        <v>70.8</v>
      </c>
      <c r="J48">
        <v>202.96</v>
      </c>
      <c r="K48">
        <v>86.03</v>
      </c>
      <c r="L48">
        <v>2.96</v>
      </c>
      <c r="M48">
        <v>15.12</v>
      </c>
      <c r="N48" s="135">
        <v>28.16</v>
      </c>
      <c r="O48" s="135">
        <v>28.17</v>
      </c>
      <c r="P48" s="135">
        <v>28.17</v>
      </c>
      <c r="Q48">
        <v>3.54</v>
      </c>
      <c r="R48">
        <v>122.39</v>
      </c>
      <c r="S48">
        <v>4.18</v>
      </c>
      <c r="T48">
        <v>119.57</v>
      </c>
      <c r="U48">
        <v>39.85</v>
      </c>
      <c r="V48">
        <v>39.86</v>
      </c>
      <c r="W48">
        <v>100.11</v>
      </c>
      <c r="X48">
        <v>20.02</v>
      </c>
      <c r="Y48">
        <v>66.45</v>
      </c>
      <c r="Z48">
        <v>41.01</v>
      </c>
      <c r="AA48">
        <v>93.34</v>
      </c>
      <c r="AB48">
        <v>46.66</v>
      </c>
    </row>
    <row r="49" spans="1:28">
      <c r="A49" t="s">
        <v>91</v>
      </c>
      <c r="B49" s="75">
        <v>130.47999999999999</v>
      </c>
      <c r="C49" s="75">
        <v>0</v>
      </c>
      <c r="D49" s="135">
        <f t="shared" si="0"/>
        <v>84.5</v>
      </c>
      <c r="E49" s="75"/>
      <c r="F49" s="78">
        <v>11.33</v>
      </c>
      <c r="G49" s="78">
        <v>11.33</v>
      </c>
      <c r="H49" s="78">
        <v>11.62</v>
      </c>
      <c r="I49">
        <v>70.8</v>
      </c>
      <c r="J49">
        <v>193.3</v>
      </c>
      <c r="K49">
        <v>101.24</v>
      </c>
      <c r="L49">
        <v>2.96</v>
      </c>
      <c r="M49">
        <v>15.33</v>
      </c>
      <c r="N49" s="135">
        <v>28.16</v>
      </c>
      <c r="O49" s="135">
        <v>28.17</v>
      </c>
      <c r="P49" s="135">
        <v>28.17</v>
      </c>
      <c r="Q49">
        <v>3.54</v>
      </c>
      <c r="R49">
        <v>122.39</v>
      </c>
      <c r="S49">
        <v>4.18</v>
      </c>
      <c r="T49">
        <v>119.93</v>
      </c>
      <c r="U49">
        <v>39.979999999999997</v>
      </c>
      <c r="V49">
        <v>39.979999999999997</v>
      </c>
      <c r="W49">
        <v>108.65</v>
      </c>
      <c r="X49">
        <v>21.73</v>
      </c>
      <c r="Y49">
        <v>66.88</v>
      </c>
      <c r="Z49">
        <v>41.71</v>
      </c>
      <c r="AA49">
        <v>73.34</v>
      </c>
      <c r="AB49">
        <v>36.659999999999997</v>
      </c>
    </row>
    <row r="50" spans="1:28">
      <c r="A50" t="s">
        <v>92</v>
      </c>
      <c r="B50" s="75">
        <v>130.47999999999999</v>
      </c>
      <c r="C50" s="75">
        <v>0</v>
      </c>
      <c r="D50" s="135">
        <f t="shared" si="0"/>
        <v>84.5</v>
      </c>
      <c r="E50" s="75"/>
      <c r="F50" s="78">
        <v>11.48</v>
      </c>
      <c r="G50" s="78">
        <v>11.48</v>
      </c>
      <c r="H50" s="78">
        <v>11.76</v>
      </c>
      <c r="I50">
        <v>70.8</v>
      </c>
      <c r="J50">
        <v>183.64</v>
      </c>
      <c r="K50">
        <v>101.24</v>
      </c>
      <c r="L50">
        <v>2.96</v>
      </c>
      <c r="M50">
        <v>15.53</v>
      </c>
      <c r="N50" s="135">
        <v>28.16</v>
      </c>
      <c r="O50" s="135">
        <v>28.17</v>
      </c>
      <c r="P50" s="135">
        <v>28.17</v>
      </c>
      <c r="Q50">
        <v>3.54</v>
      </c>
      <c r="R50">
        <v>122.39</v>
      </c>
      <c r="S50">
        <v>4.18</v>
      </c>
      <c r="T50">
        <v>119.72</v>
      </c>
      <c r="U50">
        <v>39.909999999999997</v>
      </c>
      <c r="V50">
        <v>39.9</v>
      </c>
      <c r="W50">
        <v>128.63</v>
      </c>
      <c r="X50">
        <v>25.73</v>
      </c>
      <c r="Y50">
        <v>27.96</v>
      </c>
      <c r="Z50">
        <v>42.27</v>
      </c>
      <c r="AA50">
        <v>74.67</v>
      </c>
      <c r="AB50">
        <v>37.33</v>
      </c>
    </row>
    <row r="51" spans="1:28">
      <c r="A51" t="s">
        <v>93</v>
      </c>
      <c r="B51" s="75">
        <v>101.48</v>
      </c>
      <c r="C51" s="75">
        <v>0</v>
      </c>
      <c r="D51" s="135">
        <f t="shared" si="0"/>
        <v>84.5</v>
      </c>
      <c r="E51" s="75"/>
      <c r="F51" s="78">
        <v>11.58</v>
      </c>
      <c r="G51" s="78">
        <v>11.58</v>
      </c>
      <c r="H51" s="78">
        <v>11.87</v>
      </c>
      <c r="I51">
        <v>70.8</v>
      </c>
      <c r="J51">
        <v>149.5</v>
      </c>
      <c r="K51">
        <v>101.24</v>
      </c>
      <c r="L51">
        <v>3.03</v>
      </c>
      <c r="M51">
        <v>15.72</v>
      </c>
      <c r="N51" s="135">
        <v>28.16</v>
      </c>
      <c r="O51" s="135">
        <v>28.17</v>
      </c>
      <c r="P51" s="135">
        <v>28.17</v>
      </c>
      <c r="Q51">
        <v>3.69</v>
      </c>
      <c r="R51">
        <v>93.12</v>
      </c>
      <c r="S51">
        <v>4.18</v>
      </c>
      <c r="T51">
        <v>119.41</v>
      </c>
      <c r="U51">
        <v>39.799999999999997</v>
      </c>
      <c r="V51">
        <v>39.81</v>
      </c>
      <c r="W51">
        <v>133.63</v>
      </c>
      <c r="X51">
        <v>26.73</v>
      </c>
      <c r="Y51">
        <v>28.48</v>
      </c>
      <c r="Z51">
        <v>40.31</v>
      </c>
      <c r="AA51">
        <v>76</v>
      </c>
      <c r="AB51">
        <v>38</v>
      </c>
    </row>
    <row r="52" spans="1:28">
      <c r="A52" t="s">
        <v>94</v>
      </c>
      <c r="B52" s="75">
        <v>101.48</v>
      </c>
      <c r="C52" s="75">
        <v>0</v>
      </c>
      <c r="D52" s="135">
        <f t="shared" si="0"/>
        <v>84.5</v>
      </c>
      <c r="E52" s="75"/>
      <c r="F52" s="78">
        <v>11.6</v>
      </c>
      <c r="G52" s="78">
        <v>11.6</v>
      </c>
      <c r="H52" s="78">
        <v>11.89</v>
      </c>
      <c r="I52">
        <v>70.8</v>
      </c>
      <c r="J52">
        <v>149.5</v>
      </c>
      <c r="K52">
        <v>101.24</v>
      </c>
      <c r="L52">
        <v>3.03</v>
      </c>
      <c r="M52">
        <v>20.72</v>
      </c>
      <c r="N52" s="135">
        <v>28.16</v>
      </c>
      <c r="O52" s="135">
        <v>28.17</v>
      </c>
      <c r="P52" s="135">
        <v>28.17</v>
      </c>
      <c r="Q52">
        <v>3.69</v>
      </c>
      <c r="R52">
        <v>92.14</v>
      </c>
      <c r="S52">
        <v>4.18</v>
      </c>
      <c r="T52">
        <v>119.67</v>
      </c>
      <c r="U52">
        <v>39.89</v>
      </c>
      <c r="V52">
        <v>39.880000000000003</v>
      </c>
      <c r="W52">
        <v>165.08</v>
      </c>
      <c r="X52">
        <v>33.01</v>
      </c>
      <c r="Y52">
        <v>30.07</v>
      </c>
      <c r="Z52">
        <v>40.44</v>
      </c>
      <c r="AA52">
        <v>78.67</v>
      </c>
      <c r="AB52">
        <v>39.33</v>
      </c>
    </row>
    <row r="53" spans="1:28">
      <c r="A53" t="s">
        <v>95</v>
      </c>
      <c r="B53" s="75">
        <v>101.48</v>
      </c>
      <c r="C53" s="75">
        <v>0</v>
      </c>
      <c r="D53" s="135">
        <f t="shared" si="0"/>
        <v>84.5</v>
      </c>
      <c r="E53" s="75"/>
      <c r="F53" s="78">
        <v>11.63</v>
      </c>
      <c r="G53" s="78">
        <v>11.63</v>
      </c>
      <c r="H53" s="78">
        <v>11.92</v>
      </c>
      <c r="I53">
        <v>70.8</v>
      </c>
      <c r="J53">
        <v>149.5</v>
      </c>
      <c r="K53">
        <v>101.24</v>
      </c>
      <c r="L53">
        <v>3.03</v>
      </c>
      <c r="M53">
        <v>21.58</v>
      </c>
      <c r="N53" s="135">
        <v>28.16</v>
      </c>
      <c r="O53" s="135">
        <v>28.17</v>
      </c>
      <c r="P53" s="135">
        <v>28.17</v>
      </c>
      <c r="Q53">
        <v>3.69</v>
      </c>
      <c r="R53">
        <v>91.17</v>
      </c>
      <c r="S53">
        <v>4.18</v>
      </c>
      <c r="T53">
        <v>119.38</v>
      </c>
      <c r="U53">
        <v>39.79</v>
      </c>
      <c r="V53">
        <v>39.81</v>
      </c>
      <c r="W53">
        <v>163.31</v>
      </c>
      <c r="X53">
        <v>32.659999999999997</v>
      </c>
      <c r="Y53">
        <v>30.41</v>
      </c>
      <c r="Z53">
        <v>40.43</v>
      </c>
      <c r="AA53">
        <v>80</v>
      </c>
      <c r="AB53">
        <v>40</v>
      </c>
    </row>
    <row r="54" spans="1:28">
      <c r="A54" t="s">
        <v>96</v>
      </c>
      <c r="B54" s="75">
        <v>101.48</v>
      </c>
      <c r="C54" s="75">
        <v>0</v>
      </c>
      <c r="D54" s="135">
        <f t="shared" si="0"/>
        <v>84.5</v>
      </c>
      <c r="E54" s="75"/>
      <c r="F54" s="78">
        <v>11.63</v>
      </c>
      <c r="G54" s="78">
        <v>11.63</v>
      </c>
      <c r="H54" s="78">
        <v>11.92</v>
      </c>
      <c r="I54">
        <v>70.8</v>
      </c>
      <c r="J54">
        <v>149.5</v>
      </c>
      <c r="K54">
        <v>101.24</v>
      </c>
      <c r="L54">
        <v>3.03</v>
      </c>
      <c r="M54">
        <v>22.79</v>
      </c>
      <c r="N54" s="135">
        <v>28.16</v>
      </c>
      <c r="O54" s="135">
        <v>28.17</v>
      </c>
      <c r="P54" s="135">
        <v>28.17</v>
      </c>
      <c r="Q54">
        <v>3.69</v>
      </c>
      <c r="R54">
        <v>91.17</v>
      </c>
      <c r="S54">
        <v>4.18</v>
      </c>
      <c r="T54">
        <v>119.73</v>
      </c>
      <c r="U54">
        <v>39.909999999999997</v>
      </c>
      <c r="V54">
        <v>39.909999999999997</v>
      </c>
      <c r="W54">
        <v>162.24</v>
      </c>
      <c r="X54">
        <v>32.450000000000003</v>
      </c>
      <c r="Y54">
        <v>32.369999999999997</v>
      </c>
      <c r="Z54">
        <v>40.4</v>
      </c>
      <c r="AA54">
        <v>82.67</v>
      </c>
      <c r="AB54">
        <v>41.33</v>
      </c>
    </row>
    <row r="55" spans="1:28">
      <c r="A55" t="s">
        <v>97</v>
      </c>
      <c r="B55" s="75">
        <v>101.48</v>
      </c>
      <c r="C55" s="75">
        <v>0</v>
      </c>
      <c r="D55" s="135">
        <f t="shared" si="0"/>
        <v>84.5</v>
      </c>
      <c r="E55" s="75"/>
      <c r="F55" s="78">
        <v>11.52</v>
      </c>
      <c r="G55" s="78">
        <v>11.52</v>
      </c>
      <c r="H55" s="78">
        <v>11.81</v>
      </c>
      <c r="I55">
        <v>70.8</v>
      </c>
      <c r="J55">
        <v>149.5</v>
      </c>
      <c r="K55">
        <v>101.24</v>
      </c>
      <c r="L55">
        <v>3.42</v>
      </c>
      <c r="M55">
        <v>24.06</v>
      </c>
      <c r="N55" s="135">
        <v>28.16</v>
      </c>
      <c r="O55" s="135">
        <v>28.17</v>
      </c>
      <c r="P55" s="135">
        <v>28.17</v>
      </c>
      <c r="Q55">
        <v>3.85</v>
      </c>
      <c r="R55">
        <v>89.22</v>
      </c>
      <c r="S55">
        <v>4.09</v>
      </c>
      <c r="T55">
        <v>119.46</v>
      </c>
      <c r="U55">
        <v>39.82</v>
      </c>
      <c r="V55">
        <v>39.82</v>
      </c>
      <c r="W55">
        <v>162.19999999999999</v>
      </c>
      <c r="X55">
        <v>32.44</v>
      </c>
      <c r="Y55">
        <v>22.83</v>
      </c>
      <c r="Z55">
        <v>40.68</v>
      </c>
      <c r="AA55">
        <v>88</v>
      </c>
      <c r="AB55">
        <v>44</v>
      </c>
    </row>
    <row r="56" spans="1:28">
      <c r="A56" t="s">
        <v>98</v>
      </c>
      <c r="B56" s="75">
        <v>101.48</v>
      </c>
      <c r="C56" s="75">
        <v>0</v>
      </c>
      <c r="D56" s="135">
        <f t="shared" si="0"/>
        <v>84.5</v>
      </c>
      <c r="E56" s="75"/>
      <c r="F56" s="78">
        <v>11.45</v>
      </c>
      <c r="G56" s="78">
        <v>11.45</v>
      </c>
      <c r="H56" s="78">
        <v>11.73</v>
      </c>
      <c r="I56">
        <v>70.8</v>
      </c>
      <c r="J56">
        <v>149.5</v>
      </c>
      <c r="K56">
        <v>101.24</v>
      </c>
      <c r="L56">
        <v>3.42</v>
      </c>
      <c r="M56">
        <v>25.06</v>
      </c>
      <c r="N56" s="135">
        <v>28.16</v>
      </c>
      <c r="O56" s="135">
        <v>28.17</v>
      </c>
      <c r="P56" s="135">
        <v>28.17</v>
      </c>
      <c r="Q56">
        <v>3.85</v>
      </c>
      <c r="R56">
        <v>89.22</v>
      </c>
      <c r="S56">
        <v>4.09</v>
      </c>
      <c r="T56">
        <v>119.72</v>
      </c>
      <c r="U56">
        <v>39.909999999999997</v>
      </c>
      <c r="V56">
        <v>39.909999999999997</v>
      </c>
      <c r="W56">
        <v>162.76</v>
      </c>
      <c r="X56">
        <v>32.549999999999997</v>
      </c>
      <c r="Y56">
        <v>24.91</v>
      </c>
      <c r="Z56">
        <v>41.06</v>
      </c>
      <c r="AA56">
        <v>87.34</v>
      </c>
      <c r="AB56">
        <v>43.66</v>
      </c>
    </row>
    <row r="57" spans="1:28">
      <c r="A57" t="s">
        <v>99</v>
      </c>
      <c r="B57" s="75">
        <v>101.48</v>
      </c>
      <c r="C57" s="75">
        <v>0</v>
      </c>
      <c r="D57" s="135">
        <f t="shared" si="0"/>
        <v>84.5</v>
      </c>
      <c r="E57" s="75"/>
      <c r="F57" s="78">
        <v>8.1199999999999992</v>
      </c>
      <c r="G57" s="78">
        <v>8.1199999999999992</v>
      </c>
      <c r="H57" s="78">
        <v>8.33</v>
      </c>
      <c r="I57">
        <v>70.8</v>
      </c>
      <c r="J57">
        <v>149.5</v>
      </c>
      <c r="K57">
        <v>101.24</v>
      </c>
      <c r="L57">
        <v>3.42</v>
      </c>
      <c r="M57">
        <v>20.059999999999999</v>
      </c>
      <c r="N57" s="135">
        <v>28.16</v>
      </c>
      <c r="O57" s="135">
        <v>28.17</v>
      </c>
      <c r="P57" s="135">
        <v>28.17</v>
      </c>
      <c r="Q57">
        <v>3.85</v>
      </c>
      <c r="R57">
        <v>77.510000000000005</v>
      </c>
      <c r="S57">
        <v>4.09</v>
      </c>
      <c r="T57">
        <v>119.48</v>
      </c>
      <c r="U57">
        <v>39.83</v>
      </c>
      <c r="V57">
        <v>39.82</v>
      </c>
      <c r="W57">
        <v>163.98</v>
      </c>
      <c r="X57">
        <v>32.79</v>
      </c>
      <c r="Y57">
        <v>26.42</v>
      </c>
      <c r="Z57">
        <v>28.44</v>
      </c>
      <c r="AA57">
        <v>86.67</v>
      </c>
      <c r="AB57">
        <v>43.33</v>
      </c>
    </row>
    <row r="58" spans="1:28">
      <c r="A58" t="s">
        <v>100</v>
      </c>
      <c r="B58" s="75">
        <v>101.48</v>
      </c>
      <c r="C58" s="75">
        <v>0</v>
      </c>
      <c r="D58" s="135">
        <f t="shared" si="0"/>
        <v>84.5</v>
      </c>
      <c r="E58" s="75"/>
      <c r="F58" s="78">
        <v>8.61</v>
      </c>
      <c r="G58" s="78">
        <v>8.61</v>
      </c>
      <c r="H58" s="78">
        <v>8.82</v>
      </c>
      <c r="I58">
        <v>70.8</v>
      </c>
      <c r="J58">
        <v>193.3</v>
      </c>
      <c r="K58">
        <v>101.24</v>
      </c>
      <c r="L58">
        <v>3.42</v>
      </c>
      <c r="M58">
        <v>21.96</v>
      </c>
      <c r="N58" s="135">
        <v>28.16</v>
      </c>
      <c r="O58" s="135">
        <v>28.17</v>
      </c>
      <c r="P58" s="135">
        <v>28.17</v>
      </c>
      <c r="Q58">
        <v>3.85</v>
      </c>
      <c r="R58">
        <v>76.53</v>
      </c>
      <c r="S58">
        <v>4.09</v>
      </c>
      <c r="T58">
        <v>119.81</v>
      </c>
      <c r="U58">
        <v>39.94</v>
      </c>
      <c r="V58">
        <v>39.93</v>
      </c>
      <c r="W58">
        <v>165.94</v>
      </c>
      <c r="X58">
        <v>33.19</v>
      </c>
      <c r="Y58">
        <v>28.08</v>
      </c>
      <c r="Z58">
        <v>27.57</v>
      </c>
      <c r="AA58">
        <v>86.67</v>
      </c>
      <c r="AB58">
        <v>43.33</v>
      </c>
    </row>
    <row r="59" spans="1:28">
      <c r="A59" t="s">
        <v>101</v>
      </c>
      <c r="B59" s="75">
        <v>88.92</v>
      </c>
      <c r="C59" s="75">
        <v>0</v>
      </c>
      <c r="D59" s="135">
        <f t="shared" si="0"/>
        <v>84.5</v>
      </c>
      <c r="E59" s="75"/>
      <c r="F59" s="78">
        <v>8.9700000000000006</v>
      </c>
      <c r="G59" s="78">
        <v>8.9700000000000006</v>
      </c>
      <c r="H59" s="78">
        <v>9.1999999999999993</v>
      </c>
      <c r="I59">
        <v>70.8</v>
      </c>
      <c r="J59">
        <v>231.96</v>
      </c>
      <c r="K59">
        <v>101.24</v>
      </c>
      <c r="L59">
        <v>3.58</v>
      </c>
      <c r="M59">
        <v>23.12</v>
      </c>
      <c r="N59" s="135">
        <v>28.16</v>
      </c>
      <c r="O59" s="135">
        <v>28.17</v>
      </c>
      <c r="P59" s="135">
        <v>28.17</v>
      </c>
      <c r="Q59">
        <v>4</v>
      </c>
      <c r="R59">
        <v>72.63</v>
      </c>
      <c r="S59">
        <v>4.09</v>
      </c>
      <c r="T59">
        <v>119.54</v>
      </c>
      <c r="U59">
        <v>39.85</v>
      </c>
      <c r="V59">
        <v>39.840000000000003</v>
      </c>
      <c r="W59">
        <v>162.71</v>
      </c>
      <c r="X59">
        <v>32.54</v>
      </c>
      <c r="Y59">
        <v>30.03</v>
      </c>
      <c r="Z59">
        <v>26.6</v>
      </c>
      <c r="AA59">
        <v>85.34</v>
      </c>
      <c r="AB59">
        <v>42.66</v>
      </c>
    </row>
    <row r="60" spans="1:28">
      <c r="A60" t="s">
        <v>102</v>
      </c>
      <c r="B60" s="75">
        <v>88.92</v>
      </c>
      <c r="C60" s="75">
        <v>0</v>
      </c>
      <c r="D60" s="135">
        <f t="shared" si="0"/>
        <v>84.5</v>
      </c>
      <c r="E60" s="75"/>
      <c r="F60" s="78">
        <v>9.43</v>
      </c>
      <c r="G60" s="78">
        <v>9.43</v>
      </c>
      <c r="H60" s="78">
        <v>9.66</v>
      </c>
      <c r="I60">
        <v>70.8</v>
      </c>
      <c r="J60">
        <v>271.83</v>
      </c>
      <c r="K60">
        <v>101.24</v>
      </c>
      <c r="L60">
        <v>3.58</v>
      </c>
      <c r="M60">
        <v>23.95</v>
      </c>
      <c r="N60" s="135">
        <v>28.16</v>
      </c>
      <c r="O60" s="135">
        <v>28.17</v>
      </c>
      <c r="P60" s="135">
        <v>28.17</v>
      </c>
      <c r="Q60">
        <v>4</v>
      </c>
      <c r="R60">
        <v>68.81</v>
      </c>
      <c r="S60">
        <v>4.09</v>
      </c>
      <c r="T60">
        <v>119.83</v>
      </c>
      <c r="U60">
        <v>39.94</v>
      </c>
      <c r="V60">
        <v>39.96</v>
      </c>
      <c r="W60">
        <v>162.71</v>
      </c>
      <c r="X60">
        <v>32.54</v>
      </c>
      <c r="Y60">
        <v>31.2</v>
      </c>
      <c r="Z60">
        <v>12.92</v>
      </c>
      <c r="AA60">
        <v>83.34</v>
      </c>
      <c r="AB60">
        <v>41.66</v>
      </c>
    </row>
    <row r="61" spans="1:28">
      <c r="A61" t="s">
        <v>103</v>
      </c>
      <c r="B61" s="75">
        <v>88.92</v>
      </c>
      <c r="C61" s="75">
        <v>0</v>
      </c>
      <c r="D61" s="135">
        <f t="shared" si="0"/>
        <v>84.5</v>
      </c>
      <c r="E61" s="75"/>
      <c r="F61" s="78">
        <v>9.76</v>
      </c>
      <c r="G61" s="78">
        <v>9.76</v>
      </c>
      <c r="H61" s="78">
        <v>10.01</v>
      </c>
      <c r="I61">
        <v>70.8</v>
      </c>
      <c r="J61">
        <v>271.83</v>
      </c>
      <c r="K61">
        <v>101.24</v>
      </c>
      <c r="L61">
        <v>3.58</v>
      </c>
      <c r="M61">
        <v>24.44</v>
      </c>
      <c r="N61" s="135">
        <v>28.16</v>
      </c>
      <c r="O61" s="135">
        <v>28.17</v>
      </c>
      <c r="P61" s="135">
        <v>28.17</v>
      </c>
      <c r="Q61">
        <v>4</v>
      </c>
      <c r="R61">
        <v>67.14</v>
      </c>
      <c r="S61">
        <v>4.09</v>
      </c>
      <c r="T61">
        <v>119.49</v>
      </c>
      <c r="U61">
        <v>39.83</v>
      </c>
      <c r="V61">
        <v>39.82</v>
      </c>
      <c r="W61">
        <v>162.71</v>
      </c>
      <c r="X61">
        <v>32.54</v>
      </c>
      <c r="Y61">
        <v>21.17</v>
      </c>
      <c r="Z61">
        <v>12.35</v>
      </c>
      <c r="AA61">
        <v>83.34</v>
      </c>
      <c r="AB61">
        <v>41.66</v>
      </c>
    </row>
    <row r="62" spans="1:28">
      <c r="A62" t="s">
        <v>104</v>
      </c>
      <c r="B62" s="75">
        <v>88.92</v>
      </c>
      <c r="C62" s="75">
        <v>0</v>
      </c>
      <c r="D62" s="135">
        <f t="shared" si="0"/>
        <v>84.5</v>
      </c>
      <c r="E62" s="75"/>
      <c r="F62" s="78">
        <v>9.67</v>
      </c>
      <c r="G62" s="78">
        <v>9.67</v>
      </c>
      <c r="H62" s="78">
        <v>9.91</v>
      </c>
      <c r="I62">
        <v>70.8</v>
      </c>
      <c r="J62">
        <v>271.83</v>
      </c>
      <c r="K62">
        <v>101.24</v>
      </c>
      <c r="L62">
        <v>3.58</v>
      </c>
      <c r="M62">
        <v>25.59</v>
      </c>
      <c r="N62" s="135">
        <v>28.16</v>
      </c>
      <c r="O62" s="135">
        <v>28.17</v>
      </c>
      <c r="P62" s="135">
        <v>28.17</v>
      </c>
      <c r="Q62">
        <v>4</v>
      </c>
      <c r="R62">
        <v>60.53</v>
      </c>
      <c r="S62">
        <v>4.09</v>
      </c>
      <c r="T62">
        <v>119.69</v>
      </c>
      <c r="U62">
        <v>39.9</v>
      </c>
      <c r="V62">
        <v>39.89</v>
      </c>
      <c r="W62">
        <v>160.21</v>
      </c>
      <c r="X62">
        <v>32.04</v>
      </c>
      <c r="Y62">
        <v>22.45</v>
      </c>
      <c r="Z62">
        <v>11.74</v>
      </c>
      <c r="AA62">
        <v>43.34</v>
      </c>
      <c r="AB62">
        <v>21.66</v>
      </c>
    </row>
    <row r="63" spans="1:28">
      <c r="A63" t="s">
        <v>105</v>
      </c>
      <c r="B63" s="75">
        <v>88.92</v>
      </c>
      <c r="C63" s="75">
        <v>0</v>
      </c>
      <c r="D63" s="135">
        <f t="shared" si="0"/>
        <v>84.5</v>
      </c>
      <c r="E63" s="75"/>
      <c r="F63" s="78">
        <v>3.87</v>
      </c>
      <c r="G63" s="78">
        <v>3.87</v>
      </c>
      <c r="H63" s="78">
        <v>3.96</v>
      </c>
      <c r="I63">
        <v>70.8</v>
      </c>
      <c r="J63">
        <v>271.83</v>
      </c>
      <c r="K63">
        <v>101.24</v>
      </c>
      <c r="L63">
        <v>3.58</v>
      </c>
      <c r="M63">
        <v>30.6</v>
      </c>
      <c r="N63" s="135">
        <v>28.16</v>
      </c>
      <c r="O63" s="135">
        <v>28.17</v>
      </c>
      <c r="P63" s="135">
        <v>28.17</v>
      </c>
      <c r="Q63">
        <v>4</v>
      </c>
      <c r="R63">
        <v>62.13</v>
      </c>
      <c r="S63">
        <v>4.18</v>
      </c>
      <c r="T63">
        <v>119.5</v>
      </c>
      <c r="U63">
        <v>39.83</v>
      </c>
      <c r="V63">
        <v>39.83</v>
      </c>
      <c r="W63">
        <v>91.88</v>
      </c>
      <c r="X63">
        <v>18.37</v>
      </c>
      <c r="Y63">
        <v>23.87</v>
      </c>
      <c r="Z63">
        <v>11.29</v>
      </c>
      <c r="AA63">
        <v>43.34</v>
      </c>
      <c r="AB63">
        <v>21.66</v>
      </c>
    </row>
    <row r="64" spans="1:28">
      <c r="A64" t="s">
        <v>106</v>
      </c>
      <c r="B64" s="75">
        <v>88.92</v>
      </c>
      <c r="C64" s="75">
        <v>0</v>
      </c>
      <c r="D64" s="135">
        <f t="shared" si="0"/>
        <v>84.5</v>
      </c>
      <c r="E64" s="75"/>
      <c r="F64" s="78">
        <v>4.16</v>
      </c>
      <c r="G64" s="78">
        <v>4.16</v>
      </c>
      <c r="H64" s="78">
        <v>4.26</v>
      </c>
      <c r="I64">
        <v>70.8</v>
      </c>
      <c r="J64">
        <v>271.83</v>
      </c>
      <c r="K64">
        <v>101.24</v>
      </c>
      <c r="L64">
        <v>3.58</v>
      </c>
      <c r="M64">
        <v>32.08</v>
      </c>
      <c r="N64" s="135">
        <v>28.16</v>
      </c>
      <c r="O64" s="135">
        <v>28.17</v>
      </c>
      <c r="P64" s="135">
        <v>28.17</v>
      </c>
      <c r="Q64">
        <v>4</v>
      </c>
      <c r="R64">
        <v>56.48</v>
      </c>
      <c r="S64">
        <v>4.18</v>
      </c>
      <c r="T64">
        <v>119.72</v>
      </c>
      <c r="U64">
        <v>39.909999999999997</v>
      </c>
      <c r="V64">
        <v>39.9</v>
      </c>
      <c r="W64">
        <v>75.209999999999994</v>
      </c>
      <c r="X64">
        <v>15.04</v>
      </c>
      <c r="Y64">
        <v>25.52</v>
      </c>
      <c r="Z64">
        <v>11.03</v>
      </c>
      <c r="AA64">
        <v>40</v>
      </c>
      <c r="AB64">
        <v>20</v>
      </c>
    </row>
    <row r="65" spans="1:28">
      <c r="A65" t="s">
        <v>107</v>
      </c>
      <c r="B65" s="75">
        <v>88.92</v>
      </c>
      <c r="C65" s="75">
        <v>0</v>
      </c>
      <c r="D65" s="135">
        <f t="shared" si="0"/>
        <v>84.5</v>
      </c>
      <c r="E65" s="75"/>
      <c r="F65" s="78">
        <v>4.45</v>
      </c>
      <c r="G65" s="78">
        <v>4.45</v>
      </c>
      <c r="H65" s="78">
        <v>4.5599999999999996</v>
      </c>
      <c r="I65">
        <v>70.8</v>
      </c>
      <c r="J65">
        <v>271.83</v>
      </c>
      <c r="K65">
        <v>101.24</v>
      </c>
      <c r="L65">
        <v>3.58</v>
      </c>
      <c r="M65">
        <v>33.549999999999997</v>
      </c>
      <c r="N65" s="135">
        <v>28.16</v>
      </c>
      <c r="O65" s="135">
        <v>28.17</v>
      </c>
      <c r="P65" s="135">
        <v>28.17</v>
      </c>
      <c r="Q65">
        <v>4</v>
      </c>
      <c r="R65">
        <v>52.16</v>
      </c>
      <c r="S65">
        <v>4.18</v>
      </c>
      <c r="T65">
        <v>119.86</v>
      </c>
      <c r="U65">
        <v>39.950000000000003</v>
      </c>
      <c r="V65">
        <v>39.950000000000003</v>
      </c>
      <c r="W65">
        <v>71.040000000000006</v>
      </c>
      <c r="X65">
        <v>14.21</v>
      </c>
      <c r="Y65">
        <v>26.92</v>
      </c>
      <c r="Z65">
        <v>10.64</v>
      </c>
      <c r="AA65">
        <v>38.67</v>
      </c>
      <c r="AB65">
        <v>19.329999999999998</v>
      </c>
    </row>
    <row r="66" spans="1:28">
      <c r="A66" t="s">
        <v>108</v>
      </c>
      <c r="B66" s="75">
        <v>88.92</v>
      </c>
      <c r="C66" s="75">
        <v>0</v>
      </c>
      <c r="D66" s="135">
        <f t="shared" si="0"/>
        <v>84.5</v>
      </c>
      <c r="E66" s="75"/>
      <c r="F66" s="78">
        <v>4.74</v>
      </c>
      <c r="G66" s="78">
        <v>4.74</v>
      </c>
      <c r="H66" s="78">
        <v>4.8499999999999996</v>
      </c>
      <c r="I66">
        <v>70.8</v>
      </c>
      <c r="J66">
        <v>271.83</v>
      </c>
      <c r="K66">
        <v>101.24</v>
      </c>
      <c r="L66">
        <v>3.58</v>
      </c>
      <c r="M66">
        <v>34.85</v>
      </c>
      <c r="N66" s="135">
        <v>28.16</v>
      </c>
      <c r="O66" s="135">
        <v>28.17</v>
      </c>
      <c r="P66" s="135">
        <v>28.17</v>
      </c>
      <c r="Q66">
        <v>4</v>
      </c>
      <c r="R66">
        <v>46.16</v>
      </c>
      <c r="S66">
        <v>4.18</v>
      </c>
      <c r="T66">
        <v>119.47</v>
      </c>
      <c r="U66">
        <v>39.82</v>
      </c>
      <c r="V66">
        <v>39.83</v>
      </c>
      <c r="W66">
        <v>66.88</v>
      </c>
      <c r="X66">
        <v>13.37</v>
      </c>
      <c r="Y66">
        <v>50.97</v>
      </c>
      <c r="Z66">
        <v>33.450000000000003</v>
      </c>
      <c r="AA66">
        <v>36</v>
      </c>
      <c r="AB66">
        <v>18</v>
      </c>
    </row>
    <row r="67" spans="1:28">
      <c r="A67" t="s">
        <v>109</v>
      </c>
      <c r="B67" s="75">
        <v>88.92</v>
      </c>
      <c r="C67" s="75">
        <v>0</v>
      </c>
      <c r="D67" s="135">
        <f t="shared" si="0"/>
        <v>84.5</v>
      </c>
      <c r="E67" s="75"/>
      <c r="F67" s="78">
        <v>5.03</v>
      </c>
      <c r="G67" s="78">
        <v>5.03</v>
      </c>
      <c r="H67" s="78">
        <v>5.15</v>
      </c>
      <c r="I67">
        <v>70.8</v>
      </c>
      <c r="J67">
        <v>271.83</v>
      </c>
      <c r="K67">
        <v>101.24</v>
      </c>
      <c r="L67">
        <v>3.73</v>
      </c>
      <c r="M67">
        <v>37.26</v>
      </c>
      <c r="N67" s="135">
        <v>28.16</v>
      </c>
      <c r="O67" s="135">
        <v>28.17</v>
      </c>
      <c r="P67" s="135">
        <v>28.17</v>
      </c>
      <c r="Q67">
        <v>4.22</v>
      </c>
      <c r="R67">
        <v>45.38</v>
      </c>
      <c r="S67">
        <v>4.2699999999999996</v>
      </c>
      <c r="T67">
        <v>119.68</v>
      </c>
      <c r="U67">
        <v>39.89</v>
      </c>
      <c r="V67">
        <v>39.89</v>
      </c>
      <c r="W67">
        <v>62.71</v>
      </c>
      <c r="X67">
        <v>12.54</v>
      </c>
      <c r="Y67">
        <v>47.55</v>
      </c>
      <c r="Z67">
        <v>31.04</v>
      </c>
      <c r="AA67">
        <v>26.67</v>
      </c>
      <c r="AB67">
        <v>13.33</v>
      </c>
    </row>
    <row r="68" spans="1:28">
      <c r="A68" t="s">
        <v>110</v>
      </c>
      <c r="B68" s="75">
        <v>88.92</v>
      </c>
      <c r="C68" s="75">
        <v>0</v>
      </c>
      <c r="D68" s="135">
        <f t="shared" ref="D68:D98" si="1">N68+O68+P68</f>
        <v>84.5</v>
      </c>
      <c r="E68" s="75"/>
      <c r="F68" s="78">
        <v>5.22</v>
      </c>
      <c r="G68" s="78">
        <v>5.22</v>
      </c>
      <c r="H68" s="78">
        <v>5.36</v>
      </c>
      <c r="I68">
        <v>70.8</v>
      </c>
      <c r="J68">
        <v>271.83</v>
      </c>
      <c r="K68">
        <v>101.24</v>
      </c>
      <c r="L68">
        <v>3.73</v>
      </c>
      <c r="M68">
        <v>40.25</v>
      </c>
      <c r="N68" s="135">
        <v>28.16</v>
      </c>
      <c r="O68" s="135">
        <v>28.17</v>
      </c>
      <c r="P68" s="135">
        <v>28.17</v>
      </c>
      <c r="Q68">
        <v>4.22</v>
      </c>
      <c r="R68">
        <v>44.88</v>
      </c>
      <c r="S68">
        <v>4.2699999999999996</v>
      </c>
      <c r="T68">
        <v>119.88</v>
      </c>
      <c r="U68">
        <v>39.96</v>
      </c>
      <c r="V68">
        <v>39.96</v>
      </c>
      <c r="W68">
        <v>58.54</v>
      </c>
      <c r="X68">
        <v>11.71</v>
      </c>
      <c r="Y68">
        <v>42.69</v>
      </c>
      <c r="Z68">
        <v>28.26</v>
      </c>
      <c r="AA68">
        <v>25.33</v>
      </c>
      <c r="AB68">
        <v>12.67</v>
      </c>
    </row>
    <row r="69" spans="1:28">
      <c r="A69" t="s">
        <v>111</v>
      </c>
      <c r="B69" s="75">
        <v>88.92</v>
      </c>
      <c r="C69" s="75">
        <v>0</v>
      </c>
      <c r="D69" s="135">
        <f t="shared" si="1"/>
        <v>73.400000000000006</v>
      </c>
      <c r="E69" s="75"/>
      <c r="F69" s="78">
        <v>7.74</v>
      </c>
      <c r="G69" s="78">
        <v>7.74</v>
      </c>
      <c r="H69" s="78">
        <v>7.93</v>
      </c>
      <c r="I69">
        <v>70.8</v>
      </c>
      <c r="J69">
        <v>271.83</v>
      </c>
      <c r="K69">
        <v>101.24</v>
      </c>
      <c r="L69">
        <v>3.73</v>
      </c>
      <c r="M69">
        <v>41.91</v>
      </c>
      <c r="N69" s="135">
        <v>24.46</v>
      </c>
      <c r="O69" s="135">
        <v>24.47</v>
      </c>
      <c r="P69" s="135">
        <v>24.47</v>
      </c>
      <c r="Q69">
        <v>4.22</v>
      </c>
      <c r="R69">
        <v>24.5</v>
      </c>
      <c r="S69">
        <v>4.2699999999999996</v>
      </c>
      <c r="T69">
        <v>125.1</v>
      </c>
      <c r="U69">
        <v>41.7</v>
      </c>
      <c r="V69">
        <v>41.7</v>
      </c>
      <c r="W69">
        <v>87.77</v>
      </c>
      <c r="X69">
        <v>17.55</v>
      </c>
      <c r="Y69">
        <v>38.11</v>
      </c>
      <c r="Z69">
        <v>25.46</v>
      </c>
      <c r="AA69">
        <v>24.67</v>
      </c>
      <c r="AB69">
        <v>12.33</v>
      </c>
    </row>
    <row r="70" spans="1:28">
      <c r="A70" t="s">
        <v>112</v>
      </c>
      <c r="B70" s="75">
        <v>88.92</v>
      </c>
      <c r="C70" s="75">
        <v>0</v>
      </c>
      <c r="D70" s="135">
        <f t="shared" si="1"/>
        <v>64.599999999999994</v>
      </c>
      <c r="E70" s="75"/>
      <c r="F70" s="78">
        <v>6.77</v>
      </c>
      <c r="G70" s="78">
        <v>6.77</v>
      </c>
      <c r="H70" s="78">
        <v>6.94</v>
      </c>
      <c r="I70">
        <v>70.8</v>
      </c>
      <c r="J70">
        <v>271.83</v>
      </c>
      <c r="K70">
        <v>101.24</v>
      </c>
      <c r="L70">
        <v>3.73</v>
      </c>
      <c r="M70">
        <v>42.55</v>
      </c>
      <c r="N70" s="135">
        <v>21.54</v>
      </c>
      <c r="O70" s="135">
        <v>21.53</v>
      </c>
      <c r="P70" s="135">
        <v>21.53</v>
      </c>
      <c r="Q70">
        <v>4.22</v>
      </c>
      <c r="R70">
        <v>25.48</v>
      </c>
      <c r="S70">
        <v>4.2699999999999996</v>
      </c>
      <c r="T70">
        <v>125.43</v>
      </c>
      <c r="U70">
        <v>41.81</v>
      </c>
      <c r="V70">
        <v>41.82</v>
      </c>
      <c r="W70">
        <v>85.35</v>
      </c>
      <c r="X70">
        <v>17.07</v>
      </c>
      <c r="Y70">
        <v>32.99</v>
      </c>
      <c r="Z70">
        <v>22.68</v>
      </c>
      <c r="AA70">
        <v>24</v>
      </c>
      <c r="AB70">
        <v>12</v>
      </c>
    </row>
    <row r="71" spans="1:28">
      <c r="A71" t="s">
        <v>113</v>
      </c>
      <c r="B71" s="75">
        <v>88.92</v>
      </c>
      <c r="C71" s="75">
        <v>0</v>
      </c>
      <c r="D71" s="135">
        <f t="shared" si="1"/>
        <v>57.58</v>
      </c>
      <c r="E71" s="75"/>
      <c r="F71" s="78">
        <v>5.8</v>
      </c>
      <c r="G71" s="78">
        <v>5.8</v>
      </c>
      <c r="H71" s="78">
        <v>5.95</v>
      </c>
      <c r="I71">
        <v>70.8</v>
      </c>
      <c r="J71">
        <v>271.83</v>
      </c>
      <c r="K71">
        <v>101.24</v>
      </c>
      <c r="L71">
        <v>3.03</v>
      </c>
      <c r="M71">
        <v>43.39</v>
      </c>
      <c r="N71" s="135">
        <v>19.2</v>
      </c>
      <c r="O71" s="135">
        <v>19.190000000000001</v>
      </c>
      <c r="P71" s="135">
        <v>19.190000000000001</v>
      </c>
      <c r="Q71">
        <v>3.85</v>
      </c>
      <c r="R71">
        <v>24.28</v>
      </c>
      <c r="S71">
        <v>4.37</v>
      </c>
      <c r="T71">
        <v>125.21</v>
      </c>
      <c r="U71">
        <v>41.74</v>
      </c>
      <c r="V71">
        <v>41.73</v>
      </c>
      <c r="W71">
        <v>78.95</v>
      </c>
      <c r="X71">
        <v>15.79</v>
      </c>
      <c r="Y71">
        <v>27.67</v>
      </c>
      <c r="Z71">
        <v>19.91</v>
      </c>
      <c r="AA71">
        <v>23.33</v>
      </c>
      <c r="AB71">
        <v>11.67</v>
      </c>
    </row>
    <row r="72" spans="1:28">
      <c r="A72" t="s">
        <v>114</v>
      </c>
      <c r="B72" s="75">
        <v>88.92</v>
      </c>
      <c r="C72" s="75">
        <v>0</v>
      </c>
      <c r="D72" s="135">
        <f t="shared" si="1"/>
        <v>53.760000000000005</v>
      </c>
      <c r="E72" s="75"/>
      <c r="F72" s="78">
        <v>4.83</v>
      </c>
      <c r="G72" s="78">
        <v>4.83</v>
      </c>
      <c r="H72" s="78">
        <v>4.96</v>
      </c>
      <c r="I72">
        <v>70.8</v>
      </c>
      <c r="J72">
        <v>271.83</v>
      </c>
      <c r="K72">
        <v>101.24</v>
      </c>
      <c r="L72">
        <v>3.03</v>
      </c>
      <c r="M72">
        <v>43.54</v>
      </c>
      <c r="N72" s="135">
        <v>17.920000000000002</v>
      </c>
      <c r="O72" s="135">
        <v>17.920000000000002</v>
      </c>
      <c r="P72" s="135">
        <v>17.920000000000002</v>
      </c>
      <c r="Q72">
        <v>3.85</v>
      </c>
      <c r="R72">
        <v>19.62</v>
      </c>
      <c r="S72">
        <v>4.37</v>
      </c>
      <c r="T72">
        <v>125.45</v>
      </c>
      <c r="U72">
        <v>41.82</v>
      </c>
      <c r="V72">
        <v>41.81</v>
      </c>
      <c r="W72">
        <v>68.41</v>
      </c>
      <c r="X72">
        <v>13.68</v>
      </c>
      <c r="Y72">
        <v>22.48</v>
      </c>
      <c r="Z72">
        <v>16.18</v>
      </c>
      <c r="AA72">
        <v>22.67</v>
      </c>
      <c r="AB72">
        <v>11.33</v>
      </c>
    </row>
    <row r="73" spans="1:28">
      <c r="A73" t="s">
        <v>115</v>
      </c>
      <c r="B73" s="75">
        <v>88.92</v>
      </c>
      <c r="C73" s="75">
        <v>0</v>
      </c>
      <c r="D73" s="135">
        <f t="shared" si="1"/>
        <v>50.86</v>
      </c>
      <c r="E73" s="75"/>
      <c r="F73" s="78">
        <v>3.87</v>
      </c>
      <c r="G73" s="78">
        <v>3.87</v>
      </c>
      <c r="H73" s="78">
        <v>3.96</v>
      </c>
      <c r="I73">
        <v>70.8</v>
      </c>
      <c r="J73">
        <v>271.83</v>
      </c>
      <c r="K73">
        <v>101.24</v>
      </c>
      <c r="L73">
        <v>3.03</v>
      </c>
      <c r="M73">
        <v>43.61</v>
      </c>
      <c r="N73" s="135">
        <v>16.96</v>
      </c>
      <c r="O73" s="135">
        <v>16.95</v>
      </c>
      <c r="P73" s="135">
        <v>16.95</v>
      </c>
      <c r="Q73">
        <v>3.85</v>
      </c>
      <c r="R73">
        <v>11.82</v>
      </c>
      <c r="S73">
        <v>4.37</v>
      </c>
      <c r="T73">
        <v>125.19</v>
      </c>
      <c r="U73">
        <v>41.73</v>
      </c>
      <c r="V73">
        <v>41.74</v>
      </c>
      <c r="W73">
        <v>53.74</v>
      </c>
      <c r="X73">
        <v>10.75</v>
      </c>
      <c r="Y73">
        <v>17.47</v>
      </c>
      <c r="Z73">
        <v>13.25</v>
      </c>
      <c r="AA73">
        <v>20</v>
      </c>
      <c r="AB73">
        <v>10</v>
      </c>
    </row>
    <row r="74" spans="1:28">
      <c r="A74" t="s">
        <v>116</v>
      </c>
      <c r="B74" s="75">
        <v>88.92</v>
      </c>
      <c r="C74" s="75">
        <v>0</v>
      </c>
      <c r="D74" s="135">
        <f t="shared" si="1"/>
        <v>33.590000000000003</v>
      </c>
      <c r="E74" s="75"/>
      <c r="F74" s="78">
        <v>2.9</v>
      </c>
      <c r="G74" s="78">
        <v>2.9</v>
      </c>
      <c r="H74" s="78">
        <v>2.98</v>
      </c>
      <c r="I74">
        <v>70.8</v>
      </c>
      <c r="J74">
        <v>271.83</v>
      </c>
      <c r="K74">
        <v>101.24</v>
      </c>
      <c r="L74">
        <v>3.03</v>
      </c>
      <c r="M74">
        <v>43.53</v>
      </c>
      <c r="N74" s="135">
        <v>9.51</v>
      </c>
      <c r="O74" s="135">
        <v>14.48</v>
      </c>
      <c r="P74" s="135">
        <v>9.6</v>
      </c>
      <c r="Q74">
        <v>3.85</v>
      </c>
      <c r="R74">
        <v>4.87</v>
      </c>
      <c r="S74">
        <v>4.37</v>
      </c>
      <c r="T74">
        <v>124.96</v>
      </c>
      <c r="U74">
        <v>41.65</v>
      </c>
      <c r="V74">
        <v>41.67</v>
      </c>
      <c r="W74">
        <v>46.27</v>
      </c>
      <c r="X74">
        <v>9.25</v>
      </c>
      <c r="Y74">
        <v>12.63</v>
      </c>
      <c r="Z74">
        <v>9.27</v>
      </c>
      <c r="AA74">
        <v>18.100000000000001</v>
      </c>
      <c r="AB74">
        <v>9.0500000000000007</v>
      </c>
    </row>
    <row r="75" spans="1:28">
      <c r="A75" t="s">
        <v>117</v>
      </c>
      <c r="B75" s="75">
        <v>88.92</v>
      </c>
      <c r="C75" s="75">
        <v>0</v>
      </c>
      <c r="D75" s="135">
        <f t="shared" si="1"/>
        <v>0</v>
      </c>
      <c r="E75" s="75"/>
      <c r="F75" s="78">
        <v>1.93</v>
      </c>
      <c r="G75" s="78">
        <v>1.93</v>
      </c>
      <c r="H75" s="78">
        <v>1.98</v>
      </c>
      <c r="I75">
        <v>70.8</v>
      </c>
      <c r="J75">
        <v>271.83</v>
      </c>
      <c r="K75">
        <v>101.24</v>
      </c>
      <c r="L75">
        <v>3.03</v>
      </c>
      <c r="M75">
        <v>43.66</v>
      </c>
      <c r="N75" s="135">
        <v>0</v>
      </c>
      <c r="O75" s="135">
        <v>0</v>
      </c>
      <c r="P75" s="135">
        <v>0</v>
      </c>
      <c r="Q75">
        <v>3.85</v>
      </c>
      <c r="R75">
        <v>1.94</v>
      </c>
      <c r="S75">
        <v>4.47</v>
      </c>
      <c r="T75">
        <v>125.01</v>
      </c>
      <c r="U75">
        <v>41.67</v>
      </c>
      <c r="V75">
        <v>41.68</v>
      </c>
      <c r="W75">
        <v>37.33</v>
      </c>
      <c r="X75">
        <v>7.46</v>
      </c>
      <c r="Y75">
        <v>8.7799999999999994</v>
      </c>
      <c r="Z75">
        <v>5.61</v>
      </c>
      <c r="AA75">
        <v>14.37</v>
      </c>
      <c r="AB75">
        <v>7.18</v>
      </c>
    </row>
    <row r="76" spans="1:28">
      <c r="A76" t="s">
        <v>118</v>
      </c>
      <c r="B76" s="75">
        <v>126.3</v>
      </c>
      <c r="C76" s="75">
        <v>0</v>
      </c>
      <c r="D76" s="135">
        <f t="shared" si="1"/>
        <v>0</v>
      </c>
      <c r="E76" s="75"/>
      <c r="F76" s="78">
        <v>0.97</v>
      </c>
      <c r="G76" s="78">
        <v>0.97</v>
      </c>
      <c r="H76" s="78">
        <v>1</v>
      </c>
      <c r="I76">
        <v>70.8</v>
      </c>
      <c r="J76">
        <v>271.83</v>
      </c>
      <c r="K76">
        <v>101.24</v>
      </c>
      <c r="L76">
        <v>3.03</v>
      </c>
      <c r="M76">
        <v>43.67</v>
      </c>
      <c r="N76" s="135">
        <v>0</v>
      </c>
      <c r="O76" s="135">
        <v>0</v>
      </c>
      <c r="P76" s="135">
        <v>0</v>
      </c>
      <c r="Q76">
        <v>3.85</v>
      </c>
      <c r="R76">
        <v>12.39</v>
      </c>
      <c r="S76">
        <v>4.47</v>
      </c>
      <c r="T76">
        <v>119.63</v>
      </c>
      <c r="U76">
        <v>39.880000000000003</v>
      </c>
      <c r="V76">
        <v>39.880000000000003</v>
      </c>
      <c r="W76">
        <v>27.43</v>
      </c>
      <c r="X76">
        <v>5.48</v>
      </c>
      <c r="Y76">
        <v>5.74</v>
      </c>
      <c r="Z76">
        <v>2.5099999999999998</v>
      </c>
      <c r="AA76">
        <v>11.09</v>
      </c>
      <c r="AB76">
        <v>5.54</v>
      </c>
    </row>
    <row r="77" spans="1:28">
      <c r="A77" t="s">
        <v>119</v>
      </c>
      <c r="B77" s="75">
        <v>126.3</v>
      </c>
      <c r="C77" s="75">
        <v>0</v>
      </c>
      <c r="D77" s="135">
        <f t="shared" si="1"/>
        <v>0</v>
      </c>
      <c r="E77" s="75"/>
      <c r="F77" s="78">
        <v>0.1</v>
      </c>
      <c r="G77" s="78">
        <v>0.1</v>
      </c>
      <c r="H77" s="78">
        <v>0.1</v>
      </c>
      <c r="I77">
        <v>70.8</v>
      </c>
      <c r="J77">
        <v>271.83</v>
      </c>
      <c r="K77">
        <v>101.24</v>
      </c>
      <c r="L77">
        <v>3.03</v>
      </c>
      <c r="M77">
        <v>43.61</v>
      </c>
      <c r="N77" s="135">
        <v>0</v>
      </c>
      <c r="O77" s="135">
        <v>0</v>
      </c>
      <c r="P77" s="135">
        <v>0</v>
      </c>
      <c r="Q77">
        <v>3.85</v>
      </c>
      <c r="R77">
        <v>9.7100000000000009</v>
      </c>
      <c r="S77">
        <v>4.47</v>
      </c>
      <c r="T77">
        <v>119.86</v>
      </c>
      <c r="U77">
        <v>39.950000000000003</v>
      </c>
      <c r="V77">
        <v>39.97</v>
      </c>
      <c r="W77">
        <v>19.04</v>
      </c>
      <c r="X77">
        <v>3.81</v>
      </c>
      <c r="Y77">
        <v>3.44</v>
      </c>
      <c r="Z77">
        <v>0</v>
      </c>
      <c r="AA77">
        <v>7.81</v>
      </c>
      <c r="AB77">
        <v>3.91</v>
      </c>
    </row>
    <row r="78" spans="1:28">
      <c r="A78" t="s">
        <v>120</v>
      </c>
      <c r="B78" s="75">
        <v>172.39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116.48</v>
      </c>
      <c r="J78">
        <v>271.83</v>
      </c>
      <c r="K78">
        <v>101.24</v>
      </c>
      <c r="L78">
        <v>3.03</v>
      </c>
      <c r="M78">
        <v>43.62</v>
      </c>
      <c r="N78" s="135">
        <v>0</v>
      </c>
      <c r="O78" s="135">
        <v>0</v>
      </c>
      <c r="P78" s="135">
        <v>0</v>
      </c>
      <c r="Q78">
        <v>3.85</v>
      </c>
      <c r="R78">
        <v>6.87</v>
      </c>
      <c r="S78">
        <v>4.47</v>
      </c>
      <c r="T78">
        <v>121.13</v>
      </c>
      <c r="U78">
        <v>40.380000000000003</v>
      </c>
      <c r="V78">
        <v>40.369999999999997</v>
      </c>
      <c r="W78">
        <v>12.11</v>
      </c>
      <c r="X78">
        <v>2.42</v>
      </c>
      <c r="Y78">
        <v>1.64</v>
      </c>
      <c r="Z78">
        <v>0</v>
      </c>
      <c r="AA78">
        <v>5.05</v>
      </c>
      <c r="AB78">
        <v>2.5299999999999998</v>
      </c>
    </row>
    <row r="79" spans="1:28">
      <c r="A79" t="s">
        <v>121</v>
      </c>
      <c r="B79" s="75">
        <v>172.39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116.48</v>
      </c>
      <c r="J79">
        <v>271.83</v>
      </c>
      <c r="K79">
        <v>101.24</v>
      </c>
      <c r="L79">
        <v>3.03</v>
      </c>
      <c r="M79">
        <v>43.61</v>
      </c>
      <c r="N79" s="135">
        <v>0</v>
      </c>
      <c r="O79" s="135">
        <v>0</v>
      </c>
      <c r="P79" s="135">
        <v>0</v>
      </c>
      <c r="Q79">
        <v>3.69</v>
      </c>
      <c r="R79">
        <v>5.12</v>
      </c>
      <c r="S79">
        <v>4.55</v>
      </c>
      <c r="T79">
        <v>122.89</v>
      </c>
      <c r="U79">
        <v>40.97</v>
      </c>
      <c r="V79">
        <v>40.96</v>
      </c>
      <c r="W79">
        <v>6.86</v>
      </c>
      <c r="X79">
        <v>1.37</v>
      </c>
      <c r="Y79">
        <v>0</v>
      </c>
      <c r="Z79">
        <v>0</v>
      </c>
      <c r="AA79">
        <v>2.79</v>
      </c>
      <c r="AB79">
        <v>1.4</v>
      </c>
    </row>
    <row r="80" spans="1:28">
      <c r="A80" t="s">
        <v>122</v>
      </c>
      <c r="B80" s="75">
        <v>172.39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116.48</v>
      </c>
      <c r="J80">
        <v>271.83</v>
      </c>
      <c r="K80">
        <v>101.24</v>
      </c>
      <c r="L80">
        <v>3.03</v>
      </c>
      <c r="M80">
        <v>43.62</v>
      </c>
      <c r="N80" s="135">
        <v>0</v>
      </c>
      <c r="O80" s="135">
        <v>0</v>
      </c>
      <c r="P80" s="135">
        <v>0</v>
      </c>
      <c r="Q80">
        <v>3.69</v>
      </c>
      <c r="R80">
        <v>4.3600000000000003</v>
      </c>
      <c r="S80">
        <v>4.55</v>
      </c>
      <c r="T80">
        <v>124.98</v>
      </c>
      <c r="U80">
        <v>41.66</v>
      </c>
      <c r="V80">
        <v>41.66</v>
      </c>
      <c r="W80">
        <v>3.05</v>
      </c>
      <c r="X80">
        <v>0.61</v>
      </c>
      <c r="Y80">
        <v>0</v>
      </c>
      <c r="Z80">
        <v>0</v>
      </c>
      <c r="AA80">
        <v>1.03</v>
      </c>
      <c r="AB80">
        <v>0.52</v>
      </c>
    </row>
    <row r="81" spans="1:28">
      <c r="A81" t="s">
        <v>123</v>
      </c>
      <c r="B81" s="75">
        <v>172.39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116.48</v>
      </c>
      <c r="J81">
        <v>271.83</v>
      </c>
      <c r="K81">
        <v>101.24</v>
      </c>
      <c r="L81">
        <v>3.03</v>
      </c>
      <c r="M81">
        <v>43.72</v>
      </c>
      <c r="N81" s="135">
        <v>0</v>
      </c>
      <c r="O81" s="135">
        <v>0</v>
      </c>
      <c r="P81" s="135">
        <v>0</v>
      </c>
      <c r="Q81">
        <v>3.69</v>
      </c>
      <c r="R81">
        <v>0</v>
      </c>
      <c r="S81">
        <v>4.55</v>
      </c>
      <c r="T81">
        <v>123.35</v>
      </c>
      <c r="U81">
        <v>41.12</v>
      </c>
      <c r="V81">
        <v>41.11</v>
      </c>
      <c r="W81">
        <v>0.76</v>
      </c>
      <c r="X81">
        <v>0.15</v>
      </c>
      <c r="Y81">
        <v>0</v>
      </c>
      <c r="Z81">
        <v>0</v>
      </c>
      <c r="AA81">
        <v>0.11</v>
      </c>
      <c r="AB81">
        <v>0.05</v>
      </c>
    </row>
    <row r="82" spans="1:28">
      <c r="A82" t="s">
        <v>124</v>
      </c>
      <c r="B82" s="75">
        <v>172.39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116.48</v>
      </c>
      <c r="J82">
        <v>271.83</v>
      </c>
      <c r="K82">
        <v>101.24</v>
      </c>
      <c r="L82">
        <v>3.03</v>
      </c>
      <c r="M82">
        <v>43.64</v>
      </c>
      <c r="N82" s="135">
        <v>0</v>
      </c>
      <c r="O82" s="135">
        <v>0</v>
      </c>
      <c r="P82" s="135">
        <v>0</v>
      </c>
      <c r="Q82">
        <v>3.69</v>
      </c>
      <c r="R82">
        <v>0</v>
      </c>
      <c r="S82">
        <v>4.55</v>
      </c>
      <c r="T82">
        <v>124.31</v>
      </c>
      <c r="U82">
        <v>41.44</v>
      </c>
      <c r="V82">
        <v>41.43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172.39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116.48</v>
      </c>
      <c r="J83">
        <v>271.83</v>
      </c>
      <c r="K83">
        <v>101.24</v>
      </c>
      <c r="L83">
        <v>2.88</v>
      </c>
      <c r="M83">
        <v>43.57</v>
      </c>
      <c r="N83" s="135">
        <v>0</v>
      </c>
      <c r="O83" s="135">
        <v>0</v>
      </c>
      <c r="P83" s="135">
        <v>0</v>
      </c>
      <c r="Q83">
        <v>3.69</v>
      </c>
      <c r="R83">
        <v>0</v>
      </c>
      <c r="S83">
        <v>4.6500000000000004</v>
      </c>
      <c r="T83">
        <v>123.21</v>
      </c>
      <c r="U83">
        <v>41.07</v>
      </c>
      <c r="V83">
        <v>41.07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172.39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116.48</v>
      </c>
      <c r="J84">
        <v>271.83</v>
      </c>
      <c r="K84">
        <v>101.24</v>
      </c>
      <c r="L84">
        <v>2.88</v>
      </c>
      <c r="M84">
        <v>43.54</v>
      </c>
      <c r="N84" s="135">
        <v>0</v>
      </c>
      <c r="O84" s="135">
        <v>0</v>
      </c>
      <c r="P84" s="135">
        <v>0</v>
      </c>
      <c r="Q84">
        <v>3.69</v>
      </c>
      <c r="R84">
        <v>0</v>
      </c>
      <c r="S84">
        <v>4.6500000000000004</v>
      </c>
      <c r="T84">
        <v>123.96</v>
      </c>
      <c r="U84">
        <v>41.32</v>
      </c>
      <c r="V84">
        <v>41.33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172.39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116.48</v>
      </c>
      <c r="J85">
        <v>271.83</v>
      </c>
      <c r="K85">
        <v>101.24</v>
      </c>
      <c r="L85">
        <v>2.88</v>
      </c>
      <c r="M85">
        <v>43.61</v>
      </c>
      <c r="N85" s="135">
        <v>0</v>
      </c>
      <c r="O85" s="135">
        <v>0</v>
      </c>
      <c r="P85" s="135">
        <v>0</v>
      </c>
      <c r="Q85">
        <v>3.69</v>
      </c>
      <c r="R85">
        <v>0</v>
      </c>
      <c r="S85">
        <v>4.6500000000000004</v>
      </c>
      <c r="T85">
        <v>121.28</v>
      </c>
      <c r="U85">
        <v>40.43</v>
      </c>
      <c r="V85">
        <v>40.42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172.39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116.48</v>
      </c>
      <c r="J86">
        <v>271.83</v>
      </c>
      <c r="K86">
        <v>101.24</v>
      </c>
      <c r="L86">
        <v>2.88</v>
      </c>
      <c r="M86">
        <v>43.57</v>
      </c>
      <c r="N86" s="135">
        <v>0</v>
      </c>
      <c r="O86" s="135">
        <v>0</v>
      </c>
      <c r="P86" s="135">
        <v>0</v>
      </c>
      <c r="Q86">
        <v>3.69</v>
      </c>
      <c r="R86">
        <v>0</v>
      </c>
      <c r="S86">
        <v>4.6500000000000004</v>
      </c>
      <c r="T86">
        <v>121.61</v>
      </c>
      <c r="U86">
        <v>40.54</v>
      </c>
      <c r="V86">
        <v>40.54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172.39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116.48</v>
      </c>
      <c r="J87">
        <v>271.83</v>
      </c>
      <c r="K87">
        <v>101.24</v>
      </c>
      <c r="L87">
        <v>3.11</v>
      </c>
      <c r="M87">
        <v>43.8</v>
      </c>
      <c r="N87" s="135">
        <v>0</v>
      </c>
      <c r="O87" s="135">
        <v>0</v>
      </c>
      <c r="P87" s="135">
        <v>0</v>
      </c>
      <c r="Q87">
        <v>3.69</v>
      </c>
      <c r="R87">
        <v>0</v>
      </c>
      <c r="S87">
        <v>4.6500000000000004</v>
      </c>
      <c r="T87">
        <v>121.19</v>
      </c>
      <c r="U87">
        <v>40.4</v>
      </c>
      <c r="V87">
        <v>40.4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172.39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116.48</v>
      </c>
      <c r="J88">
        <v>271.83</v>
      </c>
      <c r="K88">
        <v>101.24</v>
      </c>
      <c r="L88">
        <v>3.11</v>
      </c>
      <c r="M88">
        <v>43.43</v>
      </c>
      <c r="N88" s="135">
        <v>0</v>
      </c>
      <c r="O88" s="135">
        <v>0</v>
      </c>
      <c r="P88" s="135">
        <v>0</v>
      </c>
      <c r="Q88">
        <v>3.69</v>
      </c>
      <c r="R88">
        <v>0</v>
      </c>
      <c r="S88">
        <v>4.6500000000000004</v>
      </c>
      <c r="T88">
        <v>106.08</v>
      </c>
      <c r="U88">
        <v>35.36</v>
      </c>
      <c r="V88">
        <v>35.369999999999997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172.39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116.48</v>
      </c>
      <c r="J89">
        <v>271.83</v>
      </c>
      <c r="K89">
        <v>101.24</v>
      </c>
      <c r="L89">
        <v>3.11</v>
      </c>
      <c r="M89">
        <v>43.3</v>
      </c>
      <c r="N89" s="135">
        <v>0</v>
      </c>
      <c r="O89" s="135">
        <v>0</v>
      </c>
      <c r="P89" s="135">
        <v>0</v>
      </c>
      <c r="Q89">
        <v>3.69</v>
      </c>
      <c r="R89">
        <v>0</v>
      </c>
      <c r="S89">
        <v>4.6500000000000004</v>
      </c>
      <c r="T89">
        <v>105.84</v>
      </c>
      <c r="U89">
        <v>35.28</v>
      </c>
      <c r="V89">
        <v>35.28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172.39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116.48</v>
      </c>
      <c r="J90">
        <v>271.83</v>
      </c>
      <c r="K90">
        <v>101.24</v>
      </c>
      <c r="L90">
        <v>3.11</v>
      </c>
      <c r="M90">
        <v>42.53</v>
      </c>
      <c r="N90" s="135">
        <v>0</v>
      </c>
      <c r="O90" s="135">
        <v>0</v>
      </c>
      <c r="P90" s="135">
        <v>0</v>
      </c>
      <c r="Q90">
        <v>3.69</v>
      </c>
      <c r="R90">
        <v>0</v>
      </c>
      <c r="S90">
        <v>4.6500000000000004</v>
      </c>
      <c r="T90">
        <v>106</v>
      </c>
      <c r="U90">
        <v>35.33</v>
      </c>
      <c r="V90">
        <v>35.340000000000003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172.39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116.48</v>
      </c>
      <c r="J91">
        <v>271.83</v>
      </c>
      <c r="K91">
        <v>101.24</v>
      </c>
      <c r="L91">
        <v>2.96</v>
      </c>
      <c r="M91">
        <v>43.59</v>
      </c>
      <c r="N91" s="135">
        <v>0</v>
      </c>
      <c r="O91" s="135">
        <v>0</v>
      </c>
      <c r="P91" s="135">
        <v>0</v>
      </c>
      <c r="Q91">
        <v>3.69</v>
      </c>
      <c r="R91">
        <v>0</v>
      </c>
      <c r="S91">
        <v>4.55</v>
      </c>
      <c r="T91">
        <v>106.39</v>
      </c>
      <c r="U91">
        <v>35.46</v>
      </c>
      <c r="V91">
        <v>35.47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172.39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116.48</v>
      </c>
      <c r="J92">
        <v>271.83</v>
      </c>
      <c r="K92">
        <v>101.24</v>
      </c>
      <c r="L92">
        <v>2.96</v>
      </c>
      <c r="M92">
        <v>43.5</v>
      </c>
      <c r="N92" s="135">
        <v>0</v>
      </c>
      <c r="O92" s="135">
        <v>0</v>
      </c>
      <c r="P92" s="135">
        <v>0</v>
      </c>
      <c r="Q92">
        <v>3.69</v>
      </c>
      <c r="R92">
        <v>0</v>
      </c>
      <c r="S92">
        <v>4.55</v>
      </c>
      <c r="T92">
        <v>115.03</v>
      </c>
      <c r="U92">
        <v>38.340000000000003</v>
      </c>
      <c r="V92">
        <v>38.35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172.39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116.48</v>
      </c>
      <c r="J93">
        <v>271.83</v>
      </c>
      <c r="K93">
        <v>101.24</v>
      </c>
      <c r="L93">
        <v>2.96</v>
      </c>
      <c r="M93">
        <v>43.57</v>
      </c>
      <c r="N93" s="135">
        <v>0</v>
      </c>
      <c r="O93" s="135">
        <v>0</v>
      </c>
      <c r="P93" s="135">
        <v>0</v>
      </c>
      <c r="Q93">
        <v>3.69</v>
      </c>
      <c r="R93">
        <v>0</v>
      </c>
      <c r="S93">
        <v>4.55</v>
      </c>
      <c r="T93">
        <v>115.57</v>
      </c>
      <c r="U93">
        <v>38.520000000000003</v>
      </c>
      <c r="V93">
        <v>38.520000000000003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172.39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116.48</v>
      </c>
      <c r="J94">
        <v>271.83</v>
      </c>
      <c r="K94">
        <v>101.24</v>
      </c>
      <c r="L94">
        <v>2.96</v>
      </c>
      <c r="M94">
        <v>43.46</v>
      </c>
      <c r="N94" s="135">
        <v>0</v>
      </c>
      <c r="O94" s="135">
        <v>0</v>
      </c>
      <c r="P94" s="135">
        <v>0</v>
      </c>
      <c r="Q94">
        <v>3.69</v>
      </c>
      <c r="R94">
        <v>0</v>
      </c>
      <c r="S94">
        <v>4.55</v>
      </c>
      <c r="T94">
        <v>114.43</v>
      </c>
      <c r="U94">
        <v>38.14</v>
      </c>
      <c r="V94">
        <v>38.14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172.39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116.48</v>
      </c>
      <c r="J95">
        <v>271.83</v>
      </c>
      <c r="K95">
        <v>101.24</v>
      </c>
      <c r="L95">
        <v>2.88</v>
      </c>
      <c r="M95">
        <v>43.49</v>
      </c>
      <c r="N95" s="135">
        <v>0</v>
      </c>
      <c r="O95" s="135">
        <v>0</v>
      </c>
      <c r="P95" s="135">
        <v>0</v>
      </c>
      <c r="Q95">
        <v>3.69</v>
      </c>
      <c r="R95">
        <v>0</v>
      </c>
      <c r="S95">
        <v>4.55</v>
      </c>
      <c r="T95">
        <v>114.31</v>
      </c>
      <c r="U95">
        <v>38.1</v>
      </c>
      <c r="V95">
        <v>38.11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172.39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116.48</v>
      </c>
      <c r="J96">
        <v>271.83</v>
      </c>
      <c r="K96">
        <v>101.24</v>
      </c>
      <c r="L96">
        <v>2.88</v>
      </c>
      <c r="M96">
        <v>36.26</v>
      </c>
      <c r="N96" s="135">
        <v>0</v>
      </c>
      <c r="O96" s="135">
        <v>0</v>
      </c>
      <c r="P96" s="135">
        <v>0</v>
      </c>
      <c r="Q96">
        <v>3.69</v>
      </c>
      <c r="R96">
        <v>0</v>
      </c>
      <c r="S96">
        <v>4.55</v>
      </c>
      <c r="T96">
        <v>113.15</v>
      </c>
      <c r="U96">
        <v>37.72</v>
      </c>
      <c r="V96">
        <v>37.71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172.39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116.48</v>
      </c>
      <c r="J97">
        <v>271.83</v>
      </c>
      <c r="K97">
        <v>101.24</v>
      </c>
      <c r="L97">
        <v>2.88</v>
      </c>
      <c r="M97">
        <v>35.590000000000003</v>
      </c>
      <c r="N97" s="135">
        <v>0</v>
      </c>
      <c r="O97" s="135">
        <v>0</v>
      </c>
      <c r="P97" s="135">
        <v>0</v>
      </c>
      <c r="Q97">
        <v>3.69</v>
      </c>
      <c r="R97">
        <v>0</v>
      </c>
      <c r="S97">
        <v>4.55</v>
      </c>
      <c r="T97">
        <v>112.28</v>
      </c>
      <c r="U97">
        <v>37.43</v>
      </c>
      <c r="V97">
        <v>37.42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172.39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116.48</v>
      </c>
      <c r="J98">
        <v>271.83</v>
      </c>
      <c r="K98">
        <v>101.24</v>
      </c>
      <c r="L98">
        <v>2.88</v>
      </c>
      <c r="M98">
        <v>35.130000000000003</v>
      </c>
      <c r="N98" s="135">
        <v>0</v>
      </c>
      <c r="O98" s="135">
        <v>0</v>
      </c>
      <c r="P98" s="135">
        <v>0</v>
      </c>
      <c r="Q98">
        <v>3.69</v>
      </c>
      <c r="R98">
        <v>0</v>
      </c>
      <c r="S98">
        <v>4.55</v>
      </c>
      <c r="T98">
        <v>111.36</v>
      </c>
      <c r="U98">
        <v>37.119999999999997</v>
      </c>
      <c r="V98">
        <v>37.119999999999997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3.228172499999995</v>
      </c>
      <c r="C99" s="75">
        <f t="shared" ref="C99:L99" si="2">SUM(C3:C98)/4000</f>
        <v>0</v>
      </c>
      <c r="D99" s="135">
        <f t="shared" ref="D99" si="3">SUM(D3:D98)/4000</f>
        <v>0.93476500000000007</v>
      </c>
      <c r="E99" s="75"/>
      <c r="F99" s="78">
        <f t="shared" si="2"/>
        <v>8.5665000000000005E-2</v>
      </c>
      <c r="G99" s="78">
        <f t="shared" si="2"/>
        <v>8.5667500000000008E-2</v>
      </c>
      <c r="H99" s="78">
        <f t="shared" si="2"/>
        <v>8.7782499999999999E-2</v>
      </c>
      <c r="I99">
        <f t="shared" si="2"/>
        <v>2.0143899999999997</v>
      </c>
      <c r="J99">
        <f t="shared" si="2"/>
        <v>5.8314400000000113</v>
      </c>
      <c r="K99">
        <f t="shared" si="2"/>
        <v>2.2548449999999987</v>
      </c>
      <c r="L99">
        <f t="shared" si="2"/>
        <v>7.1319999999999967E-2</v>
      </c>
      <c r="M99">
        <f t="shared" ref="M99:AB99" si="4">SUM(M3:M98)/4000</f>
        <v>0.80514750000000002</v>
      </c>
      <c r="N99" s="135">
        <f t="shared" si="4"/>
        <v>0.30930750000000001</v>
      </c>
      <c r="O99" s="135">
        <f t="shared" si="4"/>
        <v>0.31600250000000002</v>
      </c>
      <c r="P99" s="135">
        <f t="shared" si="4"/>
        <v>0.30945499999999992</v>
      </c>
      <c r="Q99">
        <f t="shared" si="4"/>
        <v>8.5419999999999982E-2</v>
      </c>
      <c r="R99">
        <f t="shared" si="4"/>
        <v>0.78066250000000026</v>
      </c>
      <c r="S99">
        <f t="shared" si="4"/>
        <v>0.10332000000000006</v>
      </c>
      <c r="T99">
        <f t="shared" si="4"/>
        <v>2.8799399999999995</v>
      </c>
      <c r="U99">
        <f t="shared" si="4"/>
        <v>0.95998749999999977</v>
      </c>
      <c r="V99">
        <f t="shared" si="4"/>
        <v>0.95997749999999982</v>
      </c>
      <c r="W99">
        <f t="shared" si="4"/>
        <v>1.1727950000000003</v>
      </c>
      <c r="X99">
        <f t="shared" si="4"/>
        <v>0.2345374999999999</v>
      </c>
      <c r="Y99">
        <f t="shared" si="4"/>
        <v>0.35254000000000013</v>
      </c>
      <c r="Z99">
        <f t="shared" si="4"/>
        <v>0.2828775</v>
      </c>
      <c r="AA99">
        <f t="shared" si="4"/>
        <v>0.63876250000000012</v>
      </c>
      <c r="AB99">
        <f t="shared" si="4"/>
        <v>0.31934500000000005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</v>
      </c>
      <c r="L3">
        <v>0</v>
      </c>
      <c r="M3">
        <v>63.775078722447141</v>
      </c>
      <c r="N3">
        <v>51.88146023125438</v>
      </c>
      <c r="O3">
        <v>73.286782285391567</v>
      </c>
      <c r="P3">
        <v>27.530925362049757</v>
      </c>
      <c r="Q3">
        <v>0</v>
      </c>
      <c r="R3">
        <v>0</v>
      </c>
      <c r="S3">
        <v>0</v>
      </c>
      <c r="T3">
        <v>0</v>
      </c>
      <c r="U3">
        <v>60.901545885198807</v>
      </c>
      <c r="V3">
        <v>0</v>
      </c>
      <c r="W3">
        <v>2.0695440084835631E-2</v>
      </c>
      <c r="X3">
        <v>15.198411475756936</v>
      </c>
      <c r="Y3">
        <v>0</v>
      </c>
      <c r="Z3">
        <v>0</v>
      </c>
      <c r="AA3">
        <v>16.654464000000001</v>
      </c>
      <c r="AB3">
        <v>5.7374452799999993</v>
      </c>
      <c r="AC3">
        <v>4.2505073280000003</v>
      </c>
      <c r="AD3">
        <v>8.0065281600000002</v>
      </c>
      <c r="AE3">
        <v>21.712535395200003</v>
      </c>
      <c r="AF3">
        <v>12.303000000000001</v>
      </c>
      <c r="AG3">
        <v>14.066414400000003</v>
      </c>
      <c r="AH3">
        <v>41.093133119999997</v>
      </c>
      <c r="AI3">
        <v>0</v>
      </c>
      <c r="AJ3">
        <v>0</v>
      </c>
      <c r="AK3">
        <v>22.5747</v>
      </c>
      <c r="AL3">
        <v>36.409799999999997</v>
      </c>
      <c r="AM3">
        <v>0</v>
      </c>
      <c r="AN3">
        <v>0</v>
      </c>
      <c r="AO3">
        <v>13.558104000000002</v>
      </c>
      <c r="AP3">
        <v>1.6878456000000002</v>
      </c>
      <c r="AQ3">
        <v>15.45918</v>
      </c>
      <c r="AR3">
        <v>23.516524799999999</v>
      </c>
      <c r="AS3">
        <v>14.47489008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27.607349394852498</v>
      </c>
      <c r="BB3">
        <f>SUM(B3:AZ3)-BA3</f>
        <v>796.49262217053081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</v>
      </c>
      <c r="L4">
        <v>0</v>
      </c>
      <c r="M4">
        <v>63.775078722447141</v>
      </c>
      <c r="N4">
        <v>51.88146023125438</v>
      </c>
      <c r="O4">
        <v>73.286782285391567</v>
      </c>
      <c r="P4">
        <v>27.530925362049757</v>
      </c>
      <c r="Q4">
        <v>0</v>
      </c>
      <c r="R4">
        <v>0</v>
      </c>
      <c r="S4">
        <v>0</v>
      </c>
      <c r="T4">
        <v>0</v>
      </c>
      <c r="U4">
        <v>60.901545885198807</v>
      </c>
      <c r="V4">
        <v>0</v>
      </c>
      <c r="W4">
        <v>2.0695440084835631E-2</v>
      </c>
      <c r="X4">
        <v>15.198411475756936</v>
      </c>
      <c r="Y4">
        <v>0</v>
      </c>
      <c r="Z4">
        <v>0</v>
      </c>
      <c r="AA4">
        <v>16.654464000000001</v>
      </c>
      <c r="AB4">
        <v>5.7374452799999993</v>
      </c>
      <c r="AC4">
        <v>4.2505073280000003</v>
      </c>
      <c r="AD4">
        <v>8.0065281600000002</v>
      </c>
      <c r="AE4">
        <v>21.712535395200003</v>
      </c>
      <c r="AF4">
        <v>12.303000000000001</v>
      </c>
      <c r="AG4">
        <v>14.066414400000003</v>
      </c>
      <c r="AH4">
        <v>37.433016000000009</v>
      </c>
      <c r="AI4">
        <v>0</v>
      </c>
      <c r="AJ4">
        <v>0</v>
      </c>
      <c r="AK4">
        <v>22.5747</v>
      </c>
      <c r="AL4">
        <v>36.409799999999997</v>
      </c>
      <c r="AM4">
        <v>0</v>
      </c>
      <c r="AN4">
        <v>0</v>
      </c>
      <c r="AO4">
        <v>13.558104000000002</v>
      </c>
      <c r="AP4">
        <v>1.6878456000000002</v>
      </c>
      <c r="AQ4">
        <v>15.45918</v>
      </c>
      <c r="AR4">
        <v>23.516524799999999</v>
      </c>
      <c r="AS4">
        <v>14.47489008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27.484735295652506</v>
      </c>
      <c r="BB4">
        <f t="shared" ref="BB4:BB67" si="0">SUM(B4:AZ4)-BA4</f>
        <v>792.95511914973088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</v>
      </c>
      <c r="L5">
        <v>0</v>
      </c>
      <c r="M5">
        <v>63.775078722447141</v>
      </c>
      <c r="N5">
        <v>51.88146023125438</v>
      </c>
      <c r="O5">
        <v>73.286782285391567</v>
      </c>
      <c r="P5">
        <v>27.530925362049757</v>
      </c>
      <c r="Q5">
        <v>0</v>
      </c>
      <c r="R5">
        <v>0</v>
      </c>
      <c r="S5">
        <v>0</v>
      </c>
      <c r="T5">
        <v>0</v>
      </c>
      <c r="U5">
        <v>60.901545885198807</v>
      </c>
      <c r="V5">
        <v>0</v>
      </c>
      <c r="W5">
        <v>2.0695440084835631E-2</v>
      </c>
      <c r="X5">
        <v>15.198411475756936</v>
      </c>
      <c r="Y5">
        <v>0</v>
      </c>
      <c r="Z5">
        <v>0</v>
      </c>
      <c r="AA5">
        <v>16.654464000000001</v>
      </c>
      <c r="AB5">
        <v>5.7374452799999993</v>
      </c>
      <c r="AC5">
        <v>4.2505073280000003</v>
      </c>
      <c r="AD5">
        <v>8.0065281600000002</v>
      </c>
      <c r="AE5">
        <v>21.712535395200003</v>
      </c>
      <c r="AF5">
        <v>12.303000000000001</v>
      </c>
      <c r="AG5">
        <v>14.066414400000003</v>
      </c>
      <c r="AH5">
        <v>37.433016000000009</v>
      </c>
      <c r="AI5">
        <v>0</v>
      </c>
      <c r="AJ5">
        <v>0</v>
      </c>
      <c r="AK5">
        <v>22.5747</v>
      </c>
      <c r="AL5">
        <v>36.409799999999997</v>
      </c>
      <c r="AM5">
        <v>0</v>
      </c>
      <c r="AN5">
        <v>0</v>
      </c>
      <c r="AO5">
        <v>13.558104000000002</v>
      </c>
      <c r="AP5">
        <v>1.6878456000000002</v>
      </c>
      <c r="AQ5">
        <v>10.30612</v>
      </c>
      <c r="AR5">
        <v>23.516524799999999</v>
      </c>
      <c r="AS5">
        <v>14.47489008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27.312107785652501</v>
      </c>
      <c r="BB5">
        <f t="shared" si="0"/>
        <v>787.97468665973088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</v>
      </c>
      <c r="L6">
        <v>0</v>
      </c>
      <c r="M6">
        <v>63.775078722447141</v>
      </c>
      <c r="N6">
        <v>51.88146023125438</v>
      </c>
      <c r="O6">
        <v>73.286782285391567</v>
      </c>
      <c r="P6">
        <v>27.530925362049757</v>
      </c>
      <c r="Q6">
        <v>0</v>
      </c>
      <c r="R6">
        <v>0</v>
      </c>
      <c r="S6">
        <v>0</v>
      </c>
      <c r="T6">
        <v>0</v>
      </c>
      <c r="U6">
        <v>60.901545885198807</v>
      </c>
      <c r="V6">
        <v>0</v>
      </c>
      <c r="W6">
        <v>2.0695440084835631E-2</v>
      </c>
      <c r="X6">
        <v>15.198411475756936</v>
      </c>
      <c r="Y6">
        <v>0</v>
      </c>
      <c r="Z6">
        <v>0</v>
      </c>
      <c r="AA6">
        <v>12.317364000000003</v>
      </c>
      <c r="AB6">
        <v>5.7374452799999993</v>
      </c>
      <c r="AC6">
        <v>4.2505073280000003</v>
      </c>
      <c r="AD6">
        <v>8.0065281600000002</v>
      </c>
      <c r="AE6">
        <v>21.712535395200003</v>
      </c>
      <c r="AF6">
        <v>12.303000000000001</v>
      </c>
      <c r="AG6">
        <v>14.066414400000003</v>
      </c>
      <c r="AH6">
        <v>24.955344</v>
      </c>
      <c r="AI6">
        <v>0</v>
      </c>
      <c r="AJ6">
        <v>0</v>
      </c>
      <c r="AK6">
        <v>22.5747</v>
      </c>
      <c r="AL6">
        <v>36.409799999999997</v>
      </c>
      <c r="AM6">
        <v>0</v>
      </c>
      <c r="AN6">
        <v>0</v>
      </c>
      <c r="AO6">
        <v>13.558104000000002</v>
      </c>
      <c r="AP6">
        <v>1.6878456000000002</v>
      </c>
      <c r="AQ6">
        <v>10.30612</v>
      </c>
      <c r="AR6">
        <v>23.516524799999999</v>
      </c>
      <c r="AS6">
        <v>14.47489008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26.748813143252498</v>
      </c>
      <c r="BB6">
        <f t="shared" si="0"/>
        <v>771.72320930213084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</v>
      </c>
      <c r="L7">
        <v>0</v>
      </c>
      <c r="M7">
        <v>63.775078722447141</v>
      </c>
      <c r="N7">
        <v>51.88146023125438</v>
      </c>
      <c r="O7">
        <v>73.286782285391567</v>
      </c>
      <c r="P7">
        <v>27.530925362049757</v>
      </c>
      <c r="Q7">
        <v>0</v>
      </c>
      <c r="R7">
        <v>0</v>
      </c>
      <c r="S7">
        <v>0</v>
      </c>
      <c r="T7">
        <v>0</v>
      </c>
      <c r="U7">
        <v>61.737559344783868</v>
      </c>
      <c r="V7">
        <v>0</v>
      </c>
      <c r="W7">
        <v>1.1072162075117371</v>
      </c>
      <c r="X7">
        <v>14.999444444444444</v>
      </c>
      <c r="Y7">
        <v>0</v>
      </c>
      <c r="Z7">
        <v>0</v>
      </c>
      <c r="AA7">
        <v>5.8984559999999995</v>
      </c>
      <c r="AB7">
        <v>5.7374452799999993</v>
      </c>
      <c r="AC7">
        <v>4.2505073280000003</v>
      </c>
      <c r="AD7">
        <v>8.0065281600000002</v>
      </c>
      <c r="AE7">
        <v>21.712535395200003</v>
      </c>
      <c r="AF7">
        <v>12.303000000000001</v>
      </c>
      <c r="AG7">
        <v>14.066414400000003</v>
      </c>
      <c r="AH7">
        <v>24.955344</v>
      </c>
      <c r="AI7">
        <v>0</v>
      </c>
      <c r="AJ7">
        <v>0</v>
      </c>
      <c r="AK7">
        <v>22.5747</v>
      </c>
      <c r="AL7">
        <v>36.409799999999997</v>
      </c>
      <c r="AM7">
        <v>0</v>
      </c>
      <c r="AN7">
        <v>0</v>
      </c>
      <c r="AO7">
        <v>13.558104000000002</v>
      </c>
      <c r="AP7">
        <v>1.6878456000000002</v>
      </c>
      <c r="AQ7">
        <v>5.15306</v>
      </c>
      <c r="AR7">
        <v>21.819456000000002</v>
      </c>
      <c r="AS7">
        <v>14.47489008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26.362039548005392</v>
      </c>
      <c r="BB7">
        <f t="shared" si="0"/>
        <v>760.56451329307743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</v>
      </c>
      <c r="L8">
        <v>0</v>
      </c>
      <c r="M8">
        <v>63.775078722447141</v>
      </c>
      <c r="N8">
        <v>51.88146023125438</v>
      </c>
      <c r="O8">
        <v>73.286782285391567</v>
      </c>
      <c r="P8">
        <v>27.530925362049757</v>
      </c>
      <c r="Q8">
        <v>0</v>
      </c>
      <c r="R8">
        <v>0</v>
      </c>
      <c r="S8">
        <v>0</v>
      </c>
      <c r="T8">
        <v>0</v>
      </c>
      <c r="U8">
        <v>61.737559344783868</v>
      </c>
      <c r="V8">
        <v>0</v>
      </c>
      <c r="W8">
        <v>0</v>
      </c>
      <c r="X8">
        <v>14.999444444444444</v>
      </c>
      <c r="Y8">
        <v>0</v>
      </c>
      <c r="Z8">
        <v>0</v>
      </c>
      <c r="AA8">
        <v>5.8984559999999995</v>
      </c>
      <c r="AB8">
        <v>5.7374452799999993</v>
      </c>
      <c r="AC8">
        <v>4.2505073280000003</v>
      </c>
      <c r="AD8">
        <v>8.0065281600000002</v>
      </c>
      <c r="AE8">
        <v>21.712535395200003</v>
      </c>
      <c r="AF8">
        <v>12.303000000000001</v>
      </c>
      <c r="AG8">
        <v>14.066414400000003</v>
      </c>
      <c r="AH8">
        <v>16.636896</v>
      </c>
      <c r="AI8">
        <v>0</v>
      </c>
      <c r="AJ8">
        <v>0</v>
      </c>
      <c r="AK8">
        <v>22.5747</v>
      </c>
      <c r="AL8">
        <v>36.409799999999997</v>
      </c>
      <c r="AM8">
        <v>0</v>
      </c>
      <c r="AN8">
        <v>0</v>
      </c>
      <c r="AO8">
        <v>13.558104000000002</v>
      </c>
      <c r="AP8">
        <v>1.6878456000000002</v>
      </c>
      <c r="AQ8">
        <v>5.15306</v>
      </c>
      <c r="AR8">
        <v>21.819456000000002</v>
      </c>
      <c r="AS8">
        <v>14.47489008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26.046279814183791</v>
      </c>
      <c r="BB8">
        <f t="shared" si="0"/>
        <v>751.45460881938732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</v>
      </c>
      <c r="L9">
        <v>4.7697467203759087</v>
      </c>
      <c r="M9">
        <v>63.775078722447141</v>
      </c>
      <c r="N9">
        <v>51.88146023125438</v>
      </c>
      <c r="O9">
        <v>73.286782285391567</v>
      </c>
      <c r="P9">
        <v>27.530925362049757</v>
      </c>
      <c r="Q9">
        <v>0</v>
      </c>
      <c r="R9">
        <v>4.6161545797206367</v>
      </c>
      <c r="S9">
        <v>0</v>
      </c>
      <c r="T9">
        <v>0</v>
      </c>
      <c r="U9">
        <v>61.737559344783868</v>
      </c>
      <c r="V9">
        <v>0</v>
      </c>
      <c r="W9">
        <v>0</v>
      </c>
      <c r="X9">
        <v>15.000712600536193</v>
      </c>
      <c r="Y9">
        <v>0</v>
      </c>
      <c r="Z9">
        <v>0</v>
      </c>
      <c r="AA9">
        <v>0</v>
      </c>
      <c r="AB9">
        <v>5.7374452799999993</v>
      </c>
      <c r="AC9">
        <v>4.2505073280000003</v>
      </c>
      <c r="AD9">
        <v>8.0065281600000002</v>
      </c>
      <c r="AE9">
        <v>21.712535395200003</v>
      </c>
      <c r="AF9">
        <v>12.303000000000001</v>
      </c>
      <c r="AG9">
        <v>14.066414400000003</v>
      </c>
      <c r="AH9">
        <v>16.636896</v>
      </c>
      <c r="AI9">
        <v>0</v>
      </c>
      <c r="AJ9">
        <v>0</v>
      </c>
      <c r="AK9">
        <v>22.5747</v>
      </c>
      <c r="AL9">
        <v>36.409799999999997</v>
      </c>
      <c r="AM9">
        <v>0</v>
      </c>
      <c r="AN9">
        <v>0</v>
      </c>
      <c r="AO9">
        <v>13.558104000000002</v>
      </c>
      <c r="AP9">
        <v>4.725967680000001</v>
      </c>
      <c r="AQ9">
        <v>0</v>
      </c>
      <c r="AR9">
        <v>23.516524799999999</v>
      </c>
      <c r="AS9">
        <v>14.47489008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26.149153125834012</v>
      </c>
      <c r="BB9">
        <f t="shared" si="0"/>
        <v>754.4225798439254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</v>
      </c>
      <c r="L10">
        <v>4.7697467203759087</v>
      </c>
      <c r="M10">
        <v>63.775078722447141</v>
      </c>
      <c r="N10">
        <v>51.88146023125438</v>
      </c>
      <c r="O10">
        <v>73.286782285391567</v>
      </c>
      <c r="P10">
        <v>27.530925362049757</v>
      </c>
      <c r="Q10">
        <v>0</v>
      </c>
      <c r="R10">
        <v>4.6161545797206367</v>
      </c>
      <c r="S10">
        <v>0</v>
      </c>
      <c r="T10">
        <v>0</v>
      </c>
      <c r="U10">
        <v>61.737559344783868</v>
      </c>
      <c r="V10">
        <v>0</v>
      </c>
      <c r="W10">
        <v>0</v>
      </c>
      <c r="X10">
        <v>14.999444444444444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8.0065281600000002</v>
      </c>
      <c r="AE10">
        <v>21.712535395200003</v>
      </c>
      <c r="AF10">
        <v>12.303000000000001</v>
      </c>
      <c r="AG10">
        <v>14.066414400000003</v>
      </c>
      <c r="AH10">
        <v>16.636896</v>
      </c>
      <c r="AI10">
        <v>0</v>
      </c>
      <c r="AJ10">
        <v>0</v>
      </c>
      <c r="AK10">
        <v>22.5747</v>
      </c>
      <c r="AL10">
        <v>36.409799999999997</v>
      </c>
      <c r="AM10">
        <v>0</v>
      </c>
      <c r="AN10">
        <v>0</v>
      </c>
      <c r="AO10">
        <v>13.558104000000002</v>
      </c>
      <c r="AP10">
        <v>4.725967680000001</v>
      </c>
      <c r="AQ10">
        <v>0</v>
      </c>
      <c r="AR10">
        <v>23.516524799999999</v>
      </c>
      <c r="AS10">
        <v>14.47489008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25.814513998591444</v>
      </c>
      <c r="BB10">
        <f t="shared" si="0"/>
        <v>744.76799820707618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289.70443787991309</v>
      </c>
      <c r="L11">
        <v>4.7697467203759087</v>
      </c>
      <c r="M11">
        <v>63.775078722447141</v>
      </c>
      <c r="N11">
        <v>51.88146023125438</v>
      </c>
      <c r="O11">
        <v>73.286782285391567</v>
      </c>
      <c r="P11">
        <v>27.530925362049757</v>
      </c>
      <c r="Q11">
        <v>4.5606559661354575</v>
      </c>
      <c r="R11">
        <v>6.7267446384039911</v>
      </c>
      <c r="S11">
        <v>5.4853039966832497</v>
      </c>
      <c r="T11">
        <v>0</v>
      </c>
      <c r="U11">
        <v>62.110893660127488</v>
      </c>
      <c r="V11">
        <v>0</v>
      </c>
      <c r="W11">
        <v>0</v>
      </c>
      <c r="X11">
        <v>15.002586652871186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8.0065281600000002</v>
      </c>
      <c r="AE11">
        <v>21.712535395200003</v>
      </c>
      <c r="AF11">
        <v>12.303000000000001</v>
      </c>
      <c r="AG11">
        <v>14.066414400000003</v>
      </c>
      <c r="AH11">
        <v>16.636896</v>
      </c>
      <c r="AI11">
        <v>0</v>
      </c>
      <c r="AJ11">
        <v>0</v>
      </c>
      <c r="AK11">
        <v>22.5747</v>
      </c>
      <c r="AL11">
        <v>62.416799999999988</v>
      </c>
      <c r="AM11">
        <v>0</v>
      </c>
      <c r="AN11">
        <v>0</v>
      </c>
      <c r="AO11">
        <v>13.558104000000002</v>
      </c>
      <c r="AP11">
        <v>3.0943836</v>
      </c>
      <c r="AQ11">
        <v>0</v>
      </c>
      <c r="AR11">
        <v>23.516524799999999</v>
      </c>
      <c r="AS11">
        <v>14.47489008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27.37604523883887</v>
      </c>
      <c r="BB11">
        <f t="shared" si="0"/>
        <v>789.8193473120142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289.70443787991309</v>
      </c>
      <c r="L12">
        <v>4.7697467203759087</v>
      </c>
      <c r="M12">
        <v>63.775078722447141</v>
      </c>
      <c r="N12">
        <v>51.88146023125438</v>
      </c>
      <c r="O12">
        <v>73.286782285391567</v>
      </c>
      <c r="P12">
        <v>27.530925362049757</v>
      </c>
      <c r="Q12">
        <v>4.5606559661354575</v>
      </c>
      <c r="R12">
        <v>6.7267446384039911</v>
      </c>
      <c r="S12">
        <v>5.4853039966832497</v>
      </c>
      <c r="T12">
        <v>0</v>
      </c>
      <c r="U12">
        <v>62.110893660127488</v>
      </c>
      <c r="V12">
        <v>0</v>
      </c>
      <c r="W12">
        <v>0</v>
      </c>
      <c r="X12">
        <v>15.002586652871186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8.0065281600000002</v>
      </c>
      <c r="AE12">
        <v>21.712535395200003</v>
      </c>
      <c r="AF12">
        <v>12.303000000000001</v>
      </c>
      <c r="AG12">
        <v>14.066414400000003</v>
      </c>
      <c r="AH12">
        <v>16.636896</v>
      </c>
      <c r="AI12">
        <v>0</v>
      </c>
      <c r="AJ12">
        <v>0</v>
      </c>
      <c r="AK12">
        <v>22.5747</v>
      </c>
      <c r="AL12">
        <v>62.416799999999988</v>
      </c>
      <c r="AM12">
        <v>0</v>
      </c>
      <c r="AN12">
        <v>0</v>
      </c>
      <c r="AO12">
        <v>13.558104000000002</v>
      </c>
      <c r="AP12">
        <v>3.0943836</v>
      </c>
      <c r="AQ12">
        <v>0</v>
      </c>
      <c r="AR12">
        <v>23.516524799999999</v>
      </c>
      <c r="AS12">
        <v>14.47489008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27.37604523883887</v>
      </c>
      <c r="BB12">
        <f t="shared" si="0"/>
        <v>789.8193473120142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289.70443787991309</v>
      </c>
      <c r="L13">
        <v>5.2871307743336633</v>
      </c>
      <c r="M13">
        <v>63.775078722447141</v>
      </c>
      <c r="N13">
        <v>51.88146023125438</v>
      </c>
      <c r="O13">
        <v>73.286782285391567</v>
      </c>
      <c r="P13">
        <v>27.530925362049757</v>
      </c>
      <c r="Q13">
        <v>4.5606559661354575</v>
      </c>
      <c r="R13">
        <v>6.7267446384039911</v>
      </c>
      <c r="S13">
        <v>5.4853039966832497</v>
      </c>
      <c r="T13">
        <v>0</v>
      </c>
      <c r="U13">
        <v>62.110893660127488</v>
      </c>
      <c r="V13">
        <v>0</v>
      </c>
      <c r="W13">
        <v>0</v>
      </c>
      <c r="X13">
        <v>14.999328069880734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8.0065281600000002</v>
      </c>
      <c r="AE13">
        <v>21.712535395200003</v>
      </c>
      <c r="AF13">
        <v>12.303000000000001</v>
      </c>
      <c r="AG13">
        <v>14.066414400000003</v>
      </c>
      <c r="AH13">
        <v>16.636896</v>
      </c>
      <c r="AI13">
        <v>0</v>
      </c>
      <c r="AJ13">
        <v>0</v>
      </c>
      <c r="AK13">
        <v>22.5747</v>
      </c>
      <c r="AL13">
        <v>62.416799999999988</v>
      </c>
      <c r="AM13">
        <v>0</v>
      </c>
      <c r="AN13">
        <v>0</v>
      </c>
      <c r="AO13">
        <v>13.558104000000002</v>
      </c>
      <c r="AP13">
        <v>5.2885828799999999</v>
      </c>
      <c r="AQ13">
        <v>0</v>
      </c>
      <c r="AR13">
        <v>21.819456000000002</v>
      </c>
      <c r="AS13">
        <v>14.47489008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27.409922472786633</v>
      </c>
      <c r="BB13">
        <f t="shared" si="0"/>
        <v>790.79672602903372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289.70443787991309</v>
      </c>
      <c r="L14">
        <v>5.2871307743336633</v>
      </c>
      <c r="M14">
        <v>63.775078722447141</v>
      </c>
      <c r="N14">
        <v>51.88146023125438</v>
      </c>
      <c r="O14">
        <v>73.286782285391567</v>
      </c>
      <c r="P14">
        <v>27.530925362049757</v>
      </c>
      <c r="Q14">
        <v>4.5606559661354575</v>
      </c>
      <c r="R14">
        <v>6.7267446384039911</v>
      </c>
      <c r="S14">
        <v>5.4853039966832497</v>
      </c>
      <c r="T14">
        <v>0</v>
      </c>
      <c r="U14">
        <v>62.110893660127488</v>
      </c>
      <c r="V14">
        <v>0</v>
      </c>
      <c r="W14">
        <v>0</v>
      </c>
      <c r="X14">
        <v>14.999328069880734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8.0065281600000002</v>
      </c>
      <c r="AE14">
        <v>21.712535395200003</v>
      </c>
      <c r="AF14">
        <v>12.303000000000001</v>
      </c>
      <c r="AG14">
        <v>14.066414400000003</v>
      </c>
      <c r="AH14">
        <v>16.636896</v>
      </c>
      <c r="AI14">
        <v>0</v>
      </c>
      <c r="AJ14">
        <v>0</v>
      </c>
      <c r="AK14">
        <v>22.5747</v>
      </c>
      <c r="AL14">
        <v>62.416799999999988</v>
      </c>
      <c r="AM14">
        <v>0</v>
      </c>
      <c r="AN14">
        <v>0</v>
      </c>
      <c r="AO14">
        <v>13.558104000000002</v>
      </c>
      <c r="AP14">
        <v>5.2885828799999999</v>
      </c>
      <c r="AQ14">
        <v>0</v>
      </c>
      <c r="AR14">
        <v>21.819456000000002</v>
      </c>
      <c r="AS14">
        <v>14.47489008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27.409922472786633</v>
      </c>
      <c r="BB14">
        <f t="shared" si="0"/>
        <v>790.79672602903372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289.70443787991309</v>
      </c>
      <c r="L15">
        <v>0</v>
      </c>
      <c r="M15">
        <v>63.775078722447141</v>
      </c>
      <c r="N15">
        <v>51.88146023125438</v>
      </c>
      <c r="O15">
        <v>73.286782285391567</v>
      </c>
      <c r="P15">
        <v>27.530925362049757</v>
      </c>
      <c r="Q15">
        <v>4.5606559661354575</v>
      </c>
      <c r="R15">
        <v>9.0731613775663504</v>
      </c>
      <c r="S15">
        <v>5.4853039966832497</v>
      </c>
      <c r="T15">
        <v>0</v>
      </c>
      <c r="U15">
        <v>62.110893660127488</v>
      </c>
      <c r="V15">
        <v>0</v>
      </c>
      <c r="W15">
        <v>0</v>
      </c>
      <c r="X15">
        <v>15.005541502085636</v>
      </c>
      <c r="Y15">
        <v>0</v>
      </c>
      <c r="Z15">
        <v>0</v>
      </c>
      <c r="AA15">
        <v>0</v>
      </c>
      <c r="AB15">
        <v>1.7563607999999997</v>
      </c>
      <c r="AC15">
        <v>0</v>
      </c>
      <c r="AD15">
        <v>8.0065281600000002</v>
      </c>
      <c r="AE15">
        <v>21.712535395200003</v>
      </c>
      <c r="AF15">
        <v>6.1515000000000004</v>
      </c>
      <c r="AG15">
        <v>14.066414400000003</v>
      </c>
      <c r="AH15">
        <v>16.636896</v>
      </c>
      <c r="AI15">
        <v>0</v>
      </c>
      <c r="AJ15">
        <v>0</v>
      </c>
      <c r="AK15">
        <v>22.5747</v>
      </c>
      <c r="AL15">
        <v>62.416799999999988</v>
      </c>
      <c r="AM15">
        <v>0</v>
      </c>
      <c r="AN15">
        <v>0</v>
      </c>
      <c r="AO15">
        <v>13.558104000000002</v>
      </c>
      <c r="AP15">
        <v>3.0943836</v>
      </c>
      <c r="AQ15">
        <v>0</v>
      </c>
      <c r="AR15">
        <v>21.819456000000002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27.075277319635273</v>
      </c>
      <c r="BB15">
        <f t="shared" si="0"/>
        <v>781.14197263281881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289.70443787991309</v>
      </c>
      <c r="L16">
        <v>0</v>
      </c>
      <c r="M16">
        <v>63.775078722447141</v>
      </c>
      <c r="N16">
        <v>51.88146023125438</v>
      </c>
      <c r="O16">
        <v>73.286782285391567</v>
      </c>
      <c r="P16">
        <v>27.530925362049757</v>
      </c>
      <c r="Q16">
        <v>4.5606559661354575</v>
      </c>
      <c r="R16">
        <v>9.0731613775663504</v>
      </c>
      <c r="S16">
        <v>5.4853039966832497</v>
      </c>
      <c r="T16">
        <v>0</v>
      </c>
      <c r="U16">
        <v>62.110893660127488</v>
      </c>
      <c r="V16">
        <v>0</v>
      </c>
      <c r="W16">
        <v>0</v>
      </c>
      <c r="X16">
        <v>15.005541502085636</v>
      </c>
      <c r="Y16">
        <v>0</v>
      </c>
      <c r="Z16">
        <v>0</v>
      </c>
      <c r="AA16">
        <v>0</v>
      </c>
      <c r="AB16">
        <v>1.7563607999999997</v>
      </c>
      <c r="AC16">
        <v>0</v>
      </c>
      <c r="AD16">
        <v>8.0065281600000002</v>
      </c>
      <c r="AE16">
        <v>21.712535395200003</v>
      </c>
      <c r="AF16">
        <v>6.1515000000000004</v>
      </c>
      <c r="AG16">
        <v>14.066414400000003</v>
      </c>
      <c r="AH16">
        <v>21.544780320000001</v>
      </c>
      <c r="AI16">
        <v>0</v>
      </c>
      <c r="AJ16">
        <v>0</v>
      </c>
      <c r="AK16">
        <v>22.5747</v>
      </c>
      <c r="AL16">
        <v>62.416799999999988</v>
      </c>
      <c r="AM16">
        <v>0</v>
      </c>
      <c r="AN16">
        <v>0</v>
      </c>
      <c r="AO16">
        <v>13.558104000000002</v>
      </c>
      <c r="AP16">
        <v>3.0943836</v>
      </c>
      <c r="AQ16">
        <v>0</v>
      </c>
      <c r="AR16">
        <v>21.819456000000002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27.23969140043528</v>
      </c>
      <c r="BB16">
        <f t="shared" si="0"/>
        <v>785.88544287201876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289.70443787991309</v>
      </c>
      <c r="L17">
        <v>0</v>
      </c>
      <c r="M17">
        <v>35.001178988708887</v>
      </c>
      <c r="N17">
        <v>51.88146023125438</v>
      </c>
      <c r="O17">
        <v>73.286782285391567</v>
      </c>
      <c r="P17">
        <v>6.0008550597329577</v>
      </c>
      <c r="Q17">
        <v>4.5606559661354575</v>
      </c>
      <c r="R17">
        <v>9.0731613775663504</v>
      </c>
      <c r="S17">
        <v>5.4853039966832497</v>
      </c>
      <c r="T17">
        <v>0</v>
      </c>
      <c r="U17">
        <v>62.110893660127488</v>
      </c>
      <c r="V17">
        <v>0</v>
      </c>
      <c r="W17">
        <v>0</v>
      </c>
      <c r="X17">
        <v>14.999328069880734</v>
      </c>
      <c r="Y17">
        <v>0</v>
      </c>
      <c r="Z17">
        <v>2.8784289600000004</v>
      </c>
      <c r="AA17">
        <v>5.8984559999999995</v>
      </c>
      <c r="AB17">
        <v>1.7563607999999997</v>
      </c>
      <c r="AC17">
        <v>0</v>
      </c>
      <c r="AD17">
        <v>12.009792240000001</v>
      </c>
      <c r="AE17">
        <v>21.712535395200003</v>
      </c>
      <c r="AF17">
        <v>6.1515000000000004</v>
      </c>
      <c r="AG17">
        <v>14.066414400000003</v>
      </c>
      <c r="AH17">
        <v>24.955344</v>
      </c>
      <c r="AI17">
        <v>0</v>
      </c>
      <c r="AJ17">
        <v>0</v>
      </c>
      <c r="AK17">
        <v>22.5747</v>
      </c>
      <c r="AL17">
        <v>36.409799999999997</v>
      </c>
      <c r="AM17">
        <v>0</v>
      </c>
      <c r="AN17">
        <v>0</v>
      </c>
      <c r="AO17">
        <v>11.621232000000003</v>
      </c>
      <c r="AP17">
        <v>3.0943836</v>
      </c>
      <c r="AQ17">
        <v>0</v>
      </c>
      <c r="AR17">
        <v>21.819456000000002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25.160569483537902</v>
      </c>
      <c r="BB17">
        <f t="shared" si="0"/>
        <v>725.90122204065631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289.70443787991309</v>
      </c>
      <c r="L18">
        <v>0</v>
      </c>
      <c r="M18">
        <v>32.000993093970109</v>
      </c>
      <c r="N18">
        <v>51.88146023125438</v>
      </c>
      <c r="O18">
        <v>73.286782285391567</v>
      </c>
      <c r="P18">
        <v>6.0008550597329577</v>
      </c>
      <c r="Q18">
        <v>4.5606559661354575</v>
      </c>
      <c r="R18">
        <v>9.0731613775663504</v>
      </c>
      <c r="S18">
        <v>5.4853039966832497</v>
      </c>
      <c r="T18">
        <v>0</v>
      </c>
      <c r="U18">
        <v>62.110893660127488</v>
      </c>
      <c r="V18">
        <v>0</v>
      </c>
      <c r="W18">
        <v>0</v>
      </c>
      <c r="X18">
        <v>14.999328069880734</v>
      </c>
      <c r="Y18">
        <v>0</v>
      </c>
      <c r="Z18">
        <v>2.8784289600000004</v>
      </c>
      <c r="AA18">
        <v>5.8984559999999995</v>
      </c>
      <c r="AB18">
        <v>1.7563607999999997</v>
      </c>
      <c r="AC18">
        <v>0</v>
      </c>
      <c r="AD18">
        <v>12.009792240000001</v>
      </c>
      <c r="AE18">
        <v>21.712535395200003</v>
      </c>
      <c r="AF18">
        <v>6.1515000000000004</v>
      </c>
      <c r="AG18">
        <v>14.066414400000003</v>
      </c>
      <c r="AH18">
        <v>30.819849840000007</v>
      </c>
      <c r="AI18">
        <v>0</v>
      </c>
      <c r="AJ18">
        <v>0</v>
      </c>
      <c r="AK18">
        <v>22.5747</v>
      </c>
      <c r="AL18">
        <v>36.409799999999997</v>
      </c>
      <c r="AM18">
        <v>0</v>
      </c>
      <c r="AN18">
        <v>0</v>
      </c>
      <c r="AO18">
        <v>11.621232000000003</v>
      </c>
      <c r="AP18">
        <v>3.0943836</v>
      </c>
      <c r="AQ18">
        <v>0</v>
      </c>
      <c r="AR18">
        <v>21.819456000000002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25.256523995168205</v>
      </c>
      <c r="BB18">
        <f t="shared" si="0"/>
        <v>728.66958747428725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289.70443787991309</v>
      </c>
      <c r="L19">
        <v>5.2871307743336633</v>
      </c>
      <c r="M19">
        <v>63.775078722447141</v>
      </c>
      <c r="N19">
        <v>51.88146023125438</v>
      </c>
      <c r="O19">
        <v>73.286782285391567</v>
      </c>
      <c r="P19">
        <v>18.996542943037973</v>
      </c>
      <c r="Q19">
        <v>4.5606559661354575</v>
      </c>
      <c r="R19">
        <v>9.0731613775663504</v>
      </c>
      <c r="S19">
        <v>5.4853039966832497</v>
      </c>
      <c r="T19">
        <v>0</v>
      </c>
      <c r="U19">
        <v>62.110893660127488</v>
      </c>
      <c r="V19">
        <v>0</v>
      </c>
      <c r="W19">
        <v>0</v>
      </c>
      <c r="X19">
        <v>14.999328069880734</v>
      </c>
      <c r="Y19">
        <v>0</v>
      </c>
      <c r="Z19">
        <v>5.7568579199999999</v>
      </c>
      <c r="AA19">
        <v>5.8984559999999995</v>
      </c>
      <c r="AB19">
        <v>1.7563607999999997</v>
      </c>
      <c r="AC19">
        <v>4.2505073280000003</v>
      </c>
      <c r="AD19">
        <v>12.009792240000001</v>
      </c>
      <c r="AE19">
        <v>21.712535395200003</v>
      </c>
      <c r="AF19">
        <v>6.1515000000000004</v>
      </c>
      <c r="AG19">
        <v>14.066414400000003</v>
      </c>
      <c r="AH19">
        <v>30.819849840000007</v>
      </c>
      <c r="AI19">
        <v>0</v>
      </c>
      <c r="AJ19">
        <v>0</v>
      </c>
      <c r="AK19">
        <v>22.5747</v>
      </c>
      <c r="AL19">
        <v>36.409799999999997</v>
      </c>
      <c r="AM19">
        <v>0</v>
      </c>
      <c r="AN19">
        <v>0</v>
      </c>
      <c r="AO19">
        <v>11.621232000000003</v>
      </c>
      <c r="AP19">
        <v>5.5698904800000006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27.255179649666061</v>
      </c>
      <c r="BB19">
        <f t="shared" si="0"/>
        <v>786.33227927390533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289.70443787991309</v>
      </c>
      <c r="L20">
        <v>5.2871307743336633</v>
      </c>
      <c r="M20">
        <v>58.001045548356132</v>
      </c>
      <c r="N20">
        <v>51.88146023125438</v>
      </c>
      <c r="O20">
        <v>73.286782285391567</v>
      </c>
      <c r="P20">
        <v>6.0008550597329577</v>
      </c>
      <c r="Q20">
        <v>4.5606559661354575</v>
      </c>
      <c r="R20">
        <v>9.0731613775663504</v>
      </c>
      <c r="S20">
        <v>5.4853039966832497</v>
      </c>
      <c r="T20">
        <v>0</v>
      </c>
      <c r="U20">
        <v>62.110893660127488</v>
      </c>
      <c r="V20">
        <v>0</v>
      </c>
      <c r="W20">
        <v>0</v>
      </c>
      <c r="X20">
        <v>14.999328069880734</v>
      </c>
      <c r="Y20">
        <v>0</v>
      </c>
      <c r="Z20">
        <v>5.7568579199999999</v>
      </c>
      <c r="AA20">
        <v>12.317364000000003</v>
      </c>
      <c r="AB20">
        <v>5.7374452799999993</v>
      </c>
      <c r="AC20">
        <v>8.5010146560000006</v>
      </c>
      <c r="AD20">
        <v>12.009792240000001</v>
      </c>
      <c r="AE20">
        <v>21.712535395200003</v>
      </c>
      <c r="AF20">
        <v>6.1515000000000004</v>
      </c>
      <c r="AG20">
        <v>14.066414400000003</v>
      </c>
      <c r="AH20">
        <v>41.093133119999997</v>
      </c>
      <c r="AI20">
        <v>0</v>
      </c>
      <c r="AJ20">
        <v>0</v>
      </c>
      <c r="AK20">
        <v>22.5747</v>
      </c>
      <c r="AL20">
        <v>36.409799999999997</v>
      </c>
      <c r="AM20">
        <v>0</v>
      </c>
      <c r="AN20">
        <v>0</v>
      </c>
      <c r="AO20">
        <v>11.621232000000003</v>
      </c>
      <c r="AP20">
        <v>5.5698904800000006</v>
      </c>
      <c r="AQ20">
        <v>5.15306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27.633969086824987</v>
      </c>
      <c r="BB20">
        <f t="shared" si="0"/>
        <v>797.26061186735012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289.70443787991309</v>
      </c>
      <c r="L21">
        <v>5.2871307743336633</v>
      </c>
      <c r="M21">
        <v>54.06923995224831</v>
      </c>
      <c r="N21">
        <v>51.88146023125438</v>
      </c>
      <c r="O21">
        <v>73.286782285391567</v>
      </c>
      <c r="P21">
        <v>6.0008550597329577</v>
      </c>
      <c r="Q21">
        <v>4.5606559661354575</v>
      </c>
      <c r="R21">
        <v>9.0731613775663504</v>
      </c>
      <c r="S21">
        <v>5.4853039966832497</v>
      </c>
      <c r="T21">
        <v>0</v>
      </c>
      <c r="U21">
        <v>62.110893660127488</v>
      </c>
      <c r="V21">
        <v>0</v>
      </c>
      <c r="W21">
        <v>0</v>
      </c>
      <c r="X21">
        <v>15.003998976519496</v>
      </c>
      <c r="Y21">
        <v>0</v>
      </c>
      <c r="Z21">
        <v>5.7568579199999999</v>
      </c>
      <c r="AA21">
        <v>12.317364000000003</v>
      </c>
      <c r="AB21">
        <v>11.568563136</v>
      </c>
      <c r="AC21">
        <v>8.5010146560000006</v>
      </c>
      <c r="AD21">
        <v>12.009792240000001</v>
      </c>
      <c r="AE21">
        <v>21.712535395200003</v>
      </c>
      <c r="AF21">
        <v>6.1515000000000004</v>
      </c>
      <c r="AG21">
        <v>14.066414400000003</v>
      </c>
      <c r="AH21">
        <v>51.366416400000006</v>
      </c>
      <c r="AI21">
        <v>0</v>
      </c>
      <c r="AJ21">
        <v>0</v>
      </c>
      <c r="AK21">
        <v>22.5747</v>
      </c>
      <c r="AL21">
        <v>36.409799999999997</v>
      </c>
      <c r="AM21">
        <v>0</v>
      </c>
      <c r="AN21">
        <v>0</v>
      </c>
      <c r="AO21">
        <v>12.654230400000001</v>
      </c>
      <c r="AP21">
        <v>3.3756912000000003</v>
      </c>
      <c r="AQ21">
        <v>5.15306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28.003006891261297</v>
      </c>
      <c r="BB21">
        <f t="shared" si="0"/>
        <v>807.90763962944493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289.70443787991309</v>
      </c>
      <c r="L22">
        <v>5.2871307743336633</v>
      </c>
      <c r="M22">
        <v>54.06923995224831</v>
      </c>
      <c r="N22">
        <v>51.88146023125438</v>
      </c>
      <c r="O22">
        <v>73.286782285391567</v>
      </c>
      <c r="P22">
        <v>6.0008550597329577</v>
      </c>
      <c r="Q22">
        <v>4.5606559661354575</v>
      </c>
      <c r="R22">
        <v>9.0731613775663504</v>
      </c>
      <c r="S22">
        <v>5.4853039966832497</v>
      </c>
      <c r="T22">
        <v>0</v>
      </c>
      <c r="U22">
        <v>62.110893660127488</v>
      </c>
      <c r="V22">
        <v>0</v>
      </c>
      <c r="W22">
        <v>0</v>
      </c>
      <c r="X22">
        <v>15.003998976519496</v>
      </c>
      <c r="Y22">
        <v>0</v>
      </c>
      <c r="Z22">
        <v>5.7568579199999999</v>
      </c>
      <c r="AA22">
        <v>12.317364000000003</v>
      </c>
      <c r="AB22">
        <v>11.568563136</v>
      </c>
      <c r="AC22">
        <v>8.5010146560000006</v>
      </c>
      <c r="AD22">
        <v>12.009792240000001</v>
      </c>
      <c r="AE22">
        <v>21.712535395200003</v>
      </c>
      <c r="AF22">
        <v>6.1515000000000004</v>
      </c>
      <c r="AG22">
        <v>14.066414400000003</v>
      </c>
      <c r="AH22">
        <v>58.229136000000004</v>
      </c>
      <c r="AI22">
        <v>0</v>
      </c>
      <c r="AJ22">
        <v>0</v>
      </c>
      <c r="AK22">
        <v>22.5747</v>
      </c>
      <c r="AL22">
        <v>36.409799999999997</v>
      </c>
      <c r="AM22">
        <v>0</v>
      </c>
      <c r="AN22">
        <v>0</v>
      </c>
      <c r="AO22">
        <v>12.654230400000001</v>
      </c>
      <c r="AP22">
        <v>3.3756912000000003</v>
      </c>
      <c r="AQ22">
        <v>10.30612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28.405535398061303</v>
      </c>
      <c r="BB22">
        <f t="shared" si="0"/>
        <v>819.52089072264482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289.70443787991309</v>
      </c>
      <c r="L23">
        <v>5.2871307743336633</v>
      </c>
      <c r="M23">
        <v>53.738161559888574</v>
      </c>
      <c r="N23">
        <v>51.88146023125438</v>
      </c>
      <c r="O23">
        <v>73.286782285391567</v>
      </c>
      <c r="P23">
        <v>6.0008550597329577</v>
      </c>
      <c r="Q23">
        <v>4.5606559661354575</v>
      </c>
      <c r="R23">
        <v>0</v>
      </c>
      <c r="S23">
        <v>5.4853039966832497</v>
      </c>
      <c r="T23">
        <v>0</v>
      </c>
      <c r="U23">
        <v>62.110893660127488</v>
      </c>
      <c r="V23">
        <v>0</v>
      </c>
      <c r="W23">
        <v>0</v>
      </c>
      <c r="X23">
        <v>14.999571477545425</v>
      </c>
      <c r="Y23">
        <v>0</v>
      </c>
      <c r="Z23">
        <v>5.7568579199999999</v>
      </c>
      <c r="AA23">
        <v>12.317364000000003</v>
      </c>
      <c r="AB23">
        <v>11.568563136</v>
      </c>
      <c r="AC23">
        <v>8.5010146560000006</v>
      </c>
      <c r="AD23">
        <v>12.009792240000001</v>
      </c>
      <c r="AE23">
        <v>21.712535395200003</v>
      </c>
      <c r="AF23">
        <v>6.1515000000000004</v>
      </c>
      <c r="AG23">
        <v>14.066414400000003</v>
      </c>
      <c r="AH23">
        <v>58.229136000000004</v>
      </c>
      <c r="AI23">
        <v>0</v>
      </c>
      <c r="AJ23">
        <v>0</v>
      </c>
      <c r="AK23">
        <v>22.5747</v>
      </c>
      <c r="AL23">
        <v>36.409799999999997</v>
      </c>
      <c r="AM23">
        <v>0</v>
      </c>
      <c r="AN23">
        <v>0</v>
      </c>
      <c r="AO23">
        <v>12.654230400000001</v>
      </c>
      <c r="AP23">
        <v>3.3756912000000003</v>
      </c>
      <c r="AQ23">
        <v>15.45918</v>
      </c>
      <c r="AR23">
        <v>21.819456000000002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28.262972475724151</v>
      </c>
      <c r="BB23">
        <f t="shared" si="0"/>
        <v>815.40784637608181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289.70443787991309</v>
      </c>
      <c r="L24">
        <v>5.4526148580547193</v>
      </c>
      <c r="M24">
        <v>54.06923995224831</v>
      </c>
      <c r="N24">
        <v>51.88146023125438</v>
      </c>
      <c r="O24">
        <v>73.286782285391567</v>
      </c>
      <c r="P24">
        <v>15.996067676113361</v>
      </c>
      <c r="Q24">
        <v>3.6749879552345011</v>
      </c>
      <c r="R24">
        <v>0</v>
      </c>
      <c r="S24">
        <v>3.6121591187648461</v>
      </c>
      <c r="T24">
        <v>0</v>
      </c>
      <c r="U24">
        <v>62.110893660127488</v>
      </c>
      <c r="V24">
        <v>0</v>
      </c>
      <c r="W24">
        <v>0</v>
      </c>
      <c r="X24">
        <v>14.999571477545425</v>
      </c>
      <c r="Y24">
        <v>0</v>
      </c>
      <c r="Z24">
        <v>5.7568579199999999</v>
      </c>
      <c r="AA24">
        <v>12.317364000000003</v>
      </c>
      <c r="AB24">
        <v>11.568563136</v>
      </c>
      <c r="AC24">
        <v>12.7643852736</v>
      </c>
      <c r="AD24">
        <v>12.009792240000001</v>
      </c>
      <c r="AE24">
        <v>21.712535395200003</v>
      </c>
      <c r="AF24">
        <v>6.1515000000000004</v>
      </c>
      <c r="AG24">
        <v>14.066414400000003</v>
      </c>
      <c r="AH24">
        <v>58.229136000000004</v>
      </c>
      <c r="AI24">
        <v>0</v>
      </c>
      <c r="AJ24">
        <v>0</v>
      </c>
      <c r="AK24">
        <v>22.5747</v>
      </c>
      <c r="AL24">
        <v>36.409799999999997</v>
      </c>
      <c r="AM24">
        <v>0</v>
      </c>
      <c r="AN24">
        <v>0</v>
      </c>
      <c r="AO24">
        <v>12.654230400000001</v>
      </c>
      <c r="AP24">
        <v>3.3756912000000003</v>
      </c>
      <c r="AQ24">
        <v>15.45918</v>
      </c>
      <c r="AR24">
        <v>21.819456000000002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28.664850194258374</v>
      </c>
      <c r="BB24">
        <f t="shared" si="0"/>
        <v>827.00230147878938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289.70443787991309</v>
      </c>
      <c r="L25">
        <v>5.4526148580547193</v>
      </c>
      <c r="M25">
        <v>58.915398660985993</v>
      </c>
      <c r="N25">
        <v>51.88146023125438</v>
      </c>
      <c r="O25">
        <v>73.286782285391567</v>
      </c>
      <c r="P25">
        <v>24.997430922844174</v>
      </c>
      <c r="Q25">
        <v>3.6749879552345011</v>
      </c>
      <c r="R25">
        <v>0</v>
      </c>
      <c r="S25">
        <v>3.6121591187648461</v>
      </c>
      <c r="T25">
        <v>0</v>
      </c>
      <c r="U25">
        <v>62.110893660127488</v>
      </c>
      <c r="V25">
        <v>0</v>
      </c>
      <c r="W25">
        <v>0</v>
      </c>
      <c r="X25">
        <v>14.999571477545425</v>
      </c>
      <c r="Y25">
        <v>0</v>
      </c>
      <c r="Z25">
        <v>5.7568579199999999</v>
      </c>
      <c r="AA25">
        <v>12.317364000000003</v>
      </c>
      <c r="AB25">
        <v>11.568563136</v>
      </c>
      <c r="AC25">
        <v>12.7643852736</v>
      </c>
      <c r="AD25">
        <v>12.009792240000001</v>
      </c>
      <c r="AE25">
        <v>21.712535395200003</v>
      </c>
      <c r="AF25">
        <v>6.1515000000000004</v>
      </c>
      <c r="AG25">
        <v>14.066414400000003</v>
      </c>
      <c r="AH25">
        <v>58.229136000000004</v>
      </c>
      <c r="AI25">
        <v>0</v>
      </c>
      <c r="AJ25">
        <v>0</v>
      </c>
      <c r="AK25">
        <v>22.5747</v>
      </c>
      <c r="AL25">
        <v>36.409799999999997</v>
      </c>
      <c r="AM25">
        <v>0</v>
      </c>
      <c r="AN25">
        <v>0</v>
      </c>
      <c r="AO25">
        <v>12.654230400000001</v>
      </c>
      <c r="AP25">
        <v>5.5698904800000006</v>
      </c>
      <c r="AQ25">
        <v>15.45918</v>
      </c>
      <c r="AR25">
        <v>21.819456000000002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29.202248006487995</v>
      </c>
      <c r="BB25">
        <f t="shared" si="0"/>
        <v>842.50662490202819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289.70443787991309</v>
      </c>
      <c r="L26">
        <v>5.4526148580547193</v>
      </c>
      <c r="M26">
        <v>58.915398660985993</v>
      </c>
      <c r="N26">
        <v>51.88146023125438</v>
      </c>
      <c r="O26">
        <v>73.286782285391567</v>
      </c>
      <c r="P26">
        <v>15.001985882160927</v>
      </c>
      <c r="Q26">
        <v>3.6749879552345011</v>
      </c>
      <c r="R26">
        <v>0</v>
      </c>
      <c r="S26">
        <v>3.6121591187648461</v>
      </c>
      <c r="T26">
        <v>0</v>
      </c>
      <c r="U26">
        <v>62.110893660127488</v>
      </c>
      <c r="V26">
        <v>0</v>
      </c>
      <c r="W26">
        <v>0</v>
      </c>
      <c r="X26">
        <v>14.999571477545425</v>
      </c>
      <c r="Y26">
        <v>0</v>
      </c>
      <c r="Z26">
        <v>5.7568579199999999</v>
      </c>
      <c r="AA26">
        <v>12.317364000000003</v>
      </c>
      <c r="AB26">
        <v>11.568563136</v>
      </c>
      <c r="AC26">
        <v>12.7643852736</v>
      </c>
      <c r="AD26">
        <v>12.009792240000001</v>
      </c>
      <c r="AE26">
        <v>21.712535395200003</v>
      </c>
      <c r="AF26">
        <v>6.1515000000000004</v>
      </c>
      <c r="AG26">
        <v>14.066414400000003</v>
      </c>
      <c r="AH26">
        <v>58.229136000000004</v>
      </c>
      <c r="AI26">
        <v>0</v>
      </c>
      <c r="AJ26">
        <v>0</v>
      </c>
      <c r="AK26">
        <v>22.5747</v>
      </c>
      <c r="AL26">
        <v>36.409799999999997</v>
      </c>
      <c r="AM26">
        <v>0</v>
      </c>
      <c r="AN26">
        <v>0</v>
      </c>
      <c r="AO26">
        <v>12.654230400000001</v>
      </c>
      <c r="AP26">
        <v>5.5698904800000006</v>
      </c>
      <c r="AQ26">
        <v>15.45918</v>
      </c>
      <c r="AR26">
        <v>21.819456000000002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28.867400600846349</v>
      </c>
      <c r="BB26">
        <f t="shared" si="0"/>
        <v>832.84602726698654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289.70443787991309</v>
      </c>
      <c r="L27">
        <v>5.4526148580547193</v>
      </c>
      <c r="M27">
        <v>58.915398660985993</v>
      </c>
      <c r="N27">
        <v>51.88146023125438</v>
      </c>
      <c r="O27">
        <v>73.286782285391567</v>
      </c>
      <c r="P27">
        <v>27.530925362049757</v>
      </c>
      <c r="Q27">
        <v>3.6749879552345011</v>
      </c>
      <c r="R27">
        <v>0</v>
      </c>
      <c r="S27">
        <v>3.6121591187648461</v>
      </c>
      <c r="T27">
        <v>0</v>
      </c>
      <c r="U27">
        <v>62.110893660127488</v>
      </c>
      <c r="V27">
        <v>0</v>
      </c>
      <c r="W27">
        <v>0</v>
      </c>
      <c r="X27">
        <v>14.999571477545425</v>
      </c>
      <c r="Y27">
        <v>0</v>
      </c>
      <c r="Z27">
        <v>5.7568579199999999</v>
      </c>
      <c r="AA27">
        <v>12.317364000000003</v>
      </c>
      <c r="AB27">
        <v>17.352844704000002</v>
      </c>
      <c r="AC27">
        <v>12.7643852736</v>
      </c>
      <c r="AD27">
        <v>12.009792240000001</v>
      </c>
      <c r="AE27">
        <v>21.712535395200003</v>
      </c>
      <c r="AF27">
        <v>6.1515000000000004</v>
      </c>
      <c r="AG27">
        <v>14.066414400000003</v>
      </c>
      <c r="AH27">
        <v>58.229136000000004</v>
      </c>
      <c r="AI27">
        <v>1.1182032</v>
      </c>
      <c r="AJ27">
        <v>0</v>
      </c>
      <c r="AK27">
        <v>22.5747</v>
      </c>
      <c r="AL27">
        <v>36.409799999999997</v>
      </c>
      <c r="AM27">
        <v>0</v>
      </c>
      <c r="AN27">
        <v>0</v>
      </c>
      <c r="AO27">
        <v>12.654230400000001</v>
      </c>
      <c r="AP27">
        <v>3.3756912000000003</v>
      </c>
      <c r="AQ27">
        <v>15.45918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29.444847340139059</v>
      </c>
      <c r="BB27">
        <f t="shared" si="0"/>
        <v>849.50580549558288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289.70443787991309</v>
      </c>
      <c r="L28">
        <v>5.4526148580547193</v>
      </c>
      <c r="M28">
        <v>58.915398660985993</v>
      </c>
      <c r="N28">
        <v>51.88146023125438</v>
      </c>
      <c r="O28">
        <v>73.286782285391567</v>
      </c>
      <c r="P28">
        <v>27.530925362049757</v>
      </c>
      <c r="Q28">
        <v>3.6749879552345011</v>
      </c>
      <c r="R28">
        <v>0</v>
      </c>
      <c r="S28">
        <v>3.6121591187648461</v>
      </c>
      <c r="T28">
        <v>0</v>
      </c>
      <c r="U28">
        <v>62.110893660127488</v>
      </c>
      <c r="V28">
        <v>0</v>
      </c>
      <c r="W28">
        <v>0</v>
      </c>
      <c r="X28">
        <v>14.999571477545425</v>
      </c>
      <c r="Y28">
        <v>0</v>
      </c>
      <c r="Z28">
        <v>5.7568579199999999</v>
      </c>
      <c r="AA28">
        <v>12.317364000000003</v>
      </c>
      <c r="AB28">
        <v>17.352844704000002</v>
      </c>
      <c r="AC28">
        <v>12.7643852736</v>
      </c>
      <c r="AD28">
        <v>12.009792240000001</v>
      </c>
      <c r="AE28">
        <v>21.712535395200003</v>
      </c>
      <c r="AF28">
        <v>6.1515000000000004</v>
      </c>
      <c r="AG28">
        <v>14.066414400000003</v>
      </c>
      <c r="AH28">
        <v>58.229136000000004</v>
      </c>
      <c r="AI28">
        <v>1.1182032</v>
      </c>
      <c r="AJ28">
        <v>0</v>
      </c>
      <c r="AK28">
        <v>22.5747</v>
      </c>
      <c r="AL28">
        <v>36.409799999999997</v>
      </c>
      <c r="AM28">
        <v>2.3184297714285713</v>
      </c>
      <c r="AN28">
        <v>0</v>
      </c>
      <c r="AO28">
        <v>12.654230400000001</v>
      </c>
      <c r="AP28">
        <v>3.3756912000000003</v>
      </c>
      <c r="AQ28">
        <v>15.45918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29.522514834107309</v>
      </c>
      <c r="BB28">
        <f t="shared" si="0"/>
        <v>851.74656777304324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289.70443787991309</v>
      </c>
      <c r="L29">
        <v>5.4526148580547193</v>
      </c>
      <c r="M29">
        <v>58.915398660985993</v>
      </c>
      <c r="N29">
        <v>51.88146023125438</v>
      </c>
      <c r="O29">
        <v>73.286782285391567</v>
      </c>
      <c r="P29">
        <v>27.530925362049757</v>
      </c>
      <c r="Q29">
        <v>4.5606559661354575</v>
      </c>
      <c r="R29">
        <v>0</v>
      </c>
      <c r="S29">
        <v>5.4853039966832497</v>
      </c>
      <c r="T29">
        <v>0</v>
      </c>
      <c r="U29">
        <v>62.110893660127488</v>
      </c>
      <c r="V29">
        <v>0</v>
      </c>
      <c r="W29">
        <v>0</v>
      </c>
      <c r="X29">
        <v>14.997711670480548</v>
      </c>
      <c r="Y29">
        <v>0</v>
      </c>
      <c r="Z29">
        <v>5.7568579199999999</v>
      </c>
      <c r="AA29">
        <v>12.317364000000003</v>
      </c>
      <c r="AB29">
        <v>17.352844704000002</v>
      </c>
      <c r="AC29">
        <v>12.7643852736</v>
      </c>
      <c r="AD29">
        <v>12.009792240000001</v>
      </c>
      <c r="AE29">
        <v>21.712535395200003</v>
      </c>
      <c r="AF29">
        <v>6.1515000000000004</v>
      </c>
      <c r="AG29">
        <v>14.066414400000003</v>
      </c>
      <c r="AH29">
        <v>58.229136000000004</v>
      </c>
      <c r="AI29">
        <v>1.1182032</v>
      </c>
      <c r="AJ29">
        <v>0</v>
      </c>
      <c r="AK29">
        <v>22.5747</v>
      </c>
      <c r="AL29">
        <v>36.409799999999997</v>
      </c>
      <c r="AM29">
        <v>2.3184297714285713</v>
      </c>
      <c r="AN29">
        <v>0</v>
      </c>
      <c r="AO29">
        <v>12.654230400000001</v>
      </c>
      <c r="AP29">
        <v>3.3756912000000003</v>
      </c>
      <c r="AQ29">
        <v>15.45918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29.614872286147484</v>
      </c>
      <c r="BB29">
        <f t="shared" si="0"/>
        <v>854.41116340275755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289.70443787991309</v>
      </c>
      <c r="L30">
        <v>5.4526148580547193</v>
      </c>
      <c r="M30">
        <v>58.915398660985993</v>
      </c>
      <c r="N30">
        <v>51.88146023125438</v>
      </c>
      <c r="O30">
        <v>73.286782285391567</v>
      </c>
      <c r="P30">
        <v>9.9950468819031446</v>
      </c>
      <c r="Q30">
        <v>4.5606559661354575</v>
      </c>
      <c r="R30">
        <v>0</v>
      </c>
      <c r="S30">
        <v>5.4853039966832497</v>
      </c>
      <c r="T30">
        <v>0</v>
      </c>
      <c r="U30">
        <v>62.110893660127488</v>
      </c>
      <c r="V30">
        <v>0</v>
      </c>
      <c r="W30">
        <v>0</v>
      </c>
      <c r="X30">
        <v>14.997711670480548</v>
      </c>
      <c r="Y30">
        <v>0</v>
      </c>
      <c r="Z30">
        <v>5.7568579199999999</v>
      </c>
      <c r="AA30">
        <v>12.317364000000003</v>
      </c>
      <c r="AB30">
        <v>17.352844704000002</v>
      </c>
      <c r="AC30">
        <v>12.7643852736</v>
      </c>
      <c r="AD30">
        <v>12.009792240000001</v>
      </c>
      <c r="AE30">
        <v>21.712535395200003</v>
      </c>
      <c r="AF30">
        <v>6.1515000000000004</v>
      </c>
      <c r="AG30">
        <v>14.066414400000003</v>
      </c>
      <c r="AH30">
        <v>49.661134560000001</v>
      </c>
      <c r="AI30">
        <v>1.1182032</v>
      </c>
      <c r="AJ30">
        <v>0</v>
      </c>
      <c r="AK30">
        <v>22.5747</v>
      </c>
      <c r="AL30">
        <v>36.409799999999997</v>
      </c>
      <c r="AM30">
        <v>2.3184297714285713</v>
      </c>
      <c r="AN30">
        <v>0</v>
      </c>
      <c r="AO30">
        <v>12.654230400000001</v>
      </c>
      <c r="AP30">
        <v>3.3756912000000003</v>
      </c>
      <c r="AQ30">
        <v>15.45918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28.740392172958909</v>
      </c>
      <c r="BB30">
        <f t="shared" si="0"/>
        <v>829.18176359579945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289.70443787991309</v>
      </c>
      <c r="L31">
        <v>5.4526148580547193</v>
      </c>
      <c r="M31">
        <v>49.847990449661758</v>
      </c>
      <c r="N31">
        <v>51.88146023125438</v>
      </c>
      <c r="O31">
        <v>73.286782285391567</v>
      </c>
      <c r="P31">
        <v>6.0008550597329577</v>
      </c>
      <c r="Q31">
        <v>4.5606559661354575</v>
      </c>
      <c r="R31">
        <v>9.4170165813616613</v>
      </c>
      <c r="S31">
        <v>5.4853039966832497</v>
      </c>
      <c r="T31">
        <v>0</v>
      </c>
      <c r="U31">
        <v>62.110893660127488</v>
      </c>
      <c r="V31">
        <v>0</v>
      </c>
      <c r="W31">
        <v>0</v>
      </c>
      <c r="X31">
        <v>14.997711670480548</v>
      </c>
      <c r="Y31">
        <v>0</v>
      </c>
      <c r="Z31">
        <v>5.7568579199999999</v>
      </c>
      <c r="AA31">
        <v>12.317364000000003</v>
      </c>
      <c r="AB31">
        <v>17.352844704000002</v>
      </c>
      <c r="AC31">
        <v>8.2773037439999992</v>
      </c>
      <c r="AD31">
        <v>12.009792240000001</v>
      </c>
      <c r="AE31">
        <v>21.712535395200003</v>
      </c>
      <c r="AF31">
        <v>6.1515000000000004</v>
      </c>
      <c r="AG31">
        <v>14.066414400000003</v>
      </c>
      <c r="AH31">
        <v>37.433016000000009</v>
      </c>
      <c r="AI31">
        <v>3.3546095999999999</v>
      </c>
      <c r="AJ31">
        <v>0</v>
      </c>
      <c r="AK31">
        <v>22.5747</v>
      </c>
      <c r="AL31">
        <v>36.409799999999997</v>
      </c>
      <c r="AM31">
        <v>2.3184297714285713</v>
      </c>
      <c r="AN31">
        <v>0</v>
      </c>
      <c r="AO31">
        <v>12.654230400000001</v>
      </c>
      <c r="AP31">
        <v>3.3756912000000003</v>
      </c>
      <c r="AQ31">
        <v>15.45918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28.133259158335616</v>
      </c>
      <c r="BB31">
        <f t="shared" si="0"/>
        <v>811.66551946868969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289.70443787991309</v>
      </c>
      <c r="L32">
        <v>5.4526148580547193</v>
      </c>
      <c r="M32">
        <v>41.998778606158837</v>
      </c>
      <c r="N32">
        <v>51.88146023125438</v>
      </c>
      <c r="O32">
        <v>73.286782285391567</v>
      </c>
      <c r="P32">
        <v>6.0008550597329577</v>
      </c>
      <c r="Q32">
        <v>4.5606559661354575</v>
      </c>
      <c r="R32">
        <v>9.4170165813616613</v>
      </c>
      <c r="S32">
        <v>5.4853039966832497</v>
      </c>
      <c r="T32">
        <v>0</v>
      </c>
      <c r="U32">
        <v>62.110893660127488</v>
      </c>
      <c r="V32">
        <v>0</v>
      </c>
      <c r="W32">
        <v>0</v>
      </c>
      <c r="X32">
        <v>14.997711670480548</v>
      </c>
      <c r="Y32">
        <v>0</v>
      </c>
      <c r="Z32">
        <v>5.7568579199999999</v>
      </c>
      <c r="AA32">
        <v>5.9331528000000011</v>
      </c>
      <c r="AB32">
        <v>11.568563136</v>
      </c>
      <c r="AC32">
        <v>4.2505073280000003</v>
      </c>
      <c r="AD32">
        <v>12.009792240000001</v>
      </c>
      <c r="AE32">
        <v>21.712535395200003</v>
      </c>
      <c r="AF32">
        <v>6.1515000000000004</v>
      </c>
      <c r="AG32">
        <v>14.066414400000003</v>
      </c>
      <c r="AH32">
        <v>37.433016000000009</v>
      </c>
      <c r="AI32">
        <v>21.804962400000001</v>
      </c>
      <c r="AJ32">
        <v>0</v>
      </c>
      <c r="AK32">
        <v>22.5747</v>
      </c>
      <c r="AL32">
        <v>36.409799999999997</v>
      </c>
      <c r="AM32">
        <v>2.3184297714285713</v>
      </c>
      <c r="AN32">
        <v>0</v>
      </c>
      <c r="AO32">
        <v>12.654230400000001</v>
      </c>
      <c r="AP32">
        <v>3.3756912000000003</v>
      </c>
      <c r="AQ32">
        <v>15.45918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27.945855396800315</v>
      </c>
      <c r="BB32">
        <f t="shared" si="0"/>
        <v>806.25877500272225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289.70443787991309</v>
      </c>
      <c r="L33">
        <v>5.4526148580547193</v>
      </c>
      <c r="M33">
        <v>51.224035017906878</v>
      </c>
      <c r="N33">
        <v>51.88146023125438</v>
      </c>
      <c r="O33">
        <v>73.286782285391567</v>
      </c>
      <c r="P33">
        <v>6.0008550597329577</v>
      </c>
      <c r="Q33">
        <v>4.5606559661354575</v>
      </c>
      <c r="R33">
        <v>9.4170165813616613</v>
      </c>
      <c r="S33">
        <v>5.4853039966832497</v>
      </c>
      <c r="T33">
        <v>0</v>
      </c>
      <c r="U33">
        <v>62.110893660127488</v>
      </c>
      <c r="V33">
        <v>0</v>
      </c>
      <c r="W33">
        <v>0</v>
      </c>
      <c r="X33">
        <v>15.003962368895829</v>
      </c>
      <c r="Y33">
        <v>0</v>
      </c>
      <c r="Z33">
        <v>5.7568579199999999</v>
      </c>
      <c r="AA33">
        <v>5.5514880000000009</v>
      </c>
      <c r="AB33">
        <v>5.7374452799999993</v>
      </c>
      <c r="AC33">
        <v>4.2505073280000003</v>
      </c>
      <c r="AD33">
        <v>12.009792240000001</v>
      </c>
      <c r="AE33">
        <v>21.712535395200003</v>
      </c>
      <c r="AF33">
        <v>6.1515000000000004</v>
      </c>
      <c r="AG33">
        <v>14.066414400000003</v>
      </c>
      <c r="AH33">
        <v>29.114568000000002</v>
      </c>
      <c r="AI33">
        <v>21.804962400000001</v>
      </c>
      <c r="AJ33">
        <v>0</v>
      </c>
      <c r="AK33">
        <v>22.5747</v>
      </c>
      <c r="AL33">
        <v>36.409799999999997</v>
      </c>
      <c r="AM33">
        <v>4.6368595428571426</v>
      </c>
      <c r="AN33">
        <v>0</v>
      </c>
      <c r="AO33">
        <v>12.654230400000001</v>
      </c>
      <c r="AP33">
        <v>3.3756912000000003</v>
      </c>
      <c r="AQ33">
        <v>10.30612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27.673354086537</v>
      </c>
      <c r="BB33">
        <f t="shared" si="0"/>
        <v>798.39692253857731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289.70443787991309</v>
      </c>
      <c r="L34">
        <v>5.4526148580547193</v>
      </c>
      <c r="M34">
        <v>63.775078722447141</v>
      </c>
      <c r="N34">
        <v>51.88146023125438</v>
      </c>
      <c r="O34">
        <v>73.286782285391567</v>
      </c>
      <c r="P34">
        <v>16.999222214188155</v>
      </c>
      <c r="Q34">
        <v>4.5606559661354575</v>
      </c>
      <c r="R34">
        <v>9.4170165813616613</v>
      </c>
      <c r="S34">
        <v>5.4853039966832497</v>
      </c>
      <c r="T34">
        <v>0</v>
      </c>
      <c r="U34">
        <v>62.110893660127488</v>
      </c>
      <c r="V34">
        <v>0</v>
      </c>
      <c r="W34">
        <v>0</v>
      </c>
      <c r="X34">
        <v>14.997711670480548</v>
      </c>
      <c r="Y34">
        <v>0</v>
      </c>
      <c r="Z34">
        <v>5.7568579199999999</v>
      </c>
      <c r="AA34">
        <v>5.5514880000000009</v>
      </c>
      <c r="AB34">
        <v>5.7374452799999993</v>
      </c>
      <c r="AC34">
        <v>4.2505073280000003</v>
      </c>
      <c r="AD34">
        <v>12.009792240000001</v>
      </c>
      <c r="AE34">
        <v>21.712535395200003</v>
      </c>
      <c r="AF34">
        <v>6.1515000000000004</v>
      </c>
      <c r="AG34">
        <v>14.066414400000003</v>
      </c>
      <c r="AH34">
        <v>29.114568000000002</v>
      </c>
      <c r="AI34">
        <v>21.804962400000001</v>
      </c>
      <c r="AJ34">
        <v>0</v>
      </c>
      <c r="AK34">
        <v>22.5747</v>
      </c>
      <c r="AL34">
        <v>36.409799999999997</v>
      </c>
      <c r="AM34">
        <v>4.6368595428571426</v>
      </c>
      <c r="AN34">
        <v>0</v>
      </c>
      <c r="AO34">
        <v>12.654230400000001</v>
      </c>
      <c r="AP34">
        <v>3.3756912000000003</v>
      </c>
      <c r="AQ34">
        <v>10.30612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28.462049947863878</v>
      </c>
      <c r="BB34">
        <f t="shared" si="0"/>
        <v>821.15138683783073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289.70443787991309</v>
      </c>
      <c r="L35">
        <v>5.4526148580547193</v>
      </c>
      <c r="M35">
        <v>63.775078722447141</v>
      </c>
      <c r="N35">
        <v>51.88146023125438</v>
      </c>
      <c r="O35">
        <v>73.286782285391567</v>
      </c>
      <c r="P35">
        <v>27.530925362049757</v>
      </c>
      <c r="Q35">
        <v>4.5606559661354575</v>
      </c>
      <c r="R35">
        <v>9.4170165813616613</v>
      </c>
      <c r="S35">
        <v>5.4853039966832497</v>
      </c>
      <c r="T35">
        <v>0</v>
      </c>
      <c r="U35">
        <v>62.110893660127488</v>
      </c>
      <c r="V35">
        <v>0</v>
      </c>
      <c r="W35">
        <v>0</v>
      </c>
      <c r="X35">
        <v>14.997711670480548</v>
      </c>
      <c r="Y35">
        <v>0</v>
      </c>
      <c r="Z35">
        <v>2.8784289600000004</v>
      </c>
      <c r="AA35">
        <v>5.5514880000000009</v>
      </c>
      <c r="AB35">
        <v>5.7374452799999993</v>
      </c>
      <c r="AC35">
        <v>4.2505073280000003</v>
      </c>
      <c r="AD35">
        <v>12.009792240000001</v>
      </c>
      <c r="AE35">
        <v>21.712535395200003</v>
      </c>
      <c r="AF35">
        <v>6.1515000000000004</v>
      </c>
      <c r="AG35">
        <v>14.066414400000003</v>
      </c>
      <c r="AH35">
        <v>29.114568000000002</v>
      </c>
      <c r="AI35">
        <v>21.804962400000001</v>
      </c>
      <c r="AJ35">
        <v>0</v>
      </c>
      <c r="AK35">
        <v>22.5747</v>
      </c>
      <c r="AL35">
        <v>36.409799999999997</v>
      </c>
      <c r="AM35">
        <v>4.6368595428571426</v>
      </c>
      <c r="AN35">
        <v>0</v>
      </c>
      <c r="AO35">
        <v>12.654230400000001</v>
      </c>
      <c r="AP35">
        <v>2.8130760000000001</v>
      </c>
      <c r="AQ35">
        <v>5.15306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28.526959432717231</v>
      </c>
      <c r="BB35">
        <f t="shared" si="0"/>
        <v>823.02407634083863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289.70443787991309</v>
      </c>
      <c r="L36">
        <v>5.4526148580547193</v>
      </c>
      <c r="M36">
        <v>63.775078722447141</v>
      </c>
      <c r="N36">
        <v>51.88146023125438</v>
      </c>
      <c r="O36">
        <v>73.286782285391567</v>
      </c>
      <c r="P36">
        <v>27.530925362049757</v>
      </c>
      <c r="Q36">
        <v>4.5606559661354575</v>
      </c>
      <c r="R36">
        <v>9.4170165813616613</v>
      </c>
      <c r="S36">
        <v>5.4853039966832497</v>
      </c>
      <c r="T36">
        <v>0</v>
      </c>
      <c r="U36">
        <v>62.110893660127488</v>
      </c>
      <c r="V36">
        <v>0</v>
      </c>
      <c r="W36">
        <v>0</v>
      </c>
      <c r="X36">
        <v>15.005541502085636</v>
      </c>
      <c r="Y36">
        <v>0</v>
      </c>
      <c r="Z36">
        <v>2.8784289600000004</v>
      </c>
      <c r="AA36">
        <v>0</v>
      </c>
      <c r="AB36">
        <v>5.7374452799999993</v>
      </c>
      <c r="AC36">
        <v>4.2505073280000003</v>
      </c>
      <c r="AD36">
        <v>12.009792240000001</v>
      </c>
      <c r="AE36">
        <v>21.712535395200003</v>
      </c>
      <c r="AF36">
        <v>6.1515000000000004</v>
      </c>
      <c r="AG36">
        <v>14.066414400000003</v>
      </c>
      <c r="AH36">
        <v>29.114568000000002</v>
      </c>
      <c r="AI36">
        <v>21.804962400000001</v>
      </c>
      <c r="AJ36">
        <v>0</v>
      </c>
      <c r="AK36">
        <v>22.5747</v>
      </c>
      <c r="AL36">
        <v>36.409799999999997</v>
      </c>
      <c r="AM36">
        <v>4.6368595428571426</v>
      </c>
      <c r="AN36">
        <v>0</v>
      </c>
      <c r="AO36">
        <v>12.654230400000001</v>
      </c>
      <c r="AP36">
        <v>2.8130760000000001</v>
      </c>
      <c r="AQ36">
        <v>0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28.168619374076002</v>
      </c>
      <c r="BB36">
        <f t="shared" si="0"/>
        <v>812.68569823108521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289.70443787991309</v>
      </c>
      <c r="L37">
        <v>5.4526148580547193</v>
      </c>
      <c r="M37">
        <v>63.775078722447141</v>
      </c>
      <c r="N37">
        <v>51.88146023125438</v>
      </c>
      <c r="O37">
        <v>73.286782285391567</v>
      </c>
      <c r="P37">
        <v>27.530925362049757</v>
      </c>
      <c r="Q37">
        <v>4.5606559661354575</v>
      </c>
      <c r="R37">
        <v>9.4170165813616613</v>
      </c>
      <c r="S37">
        <v>5.4853039966832497</v>
      </c>
      <c r="T37">
        <v>0</v>
      </c>
      <c r="U37">
        <v>62.110893660127488</v>
      </c>
      <c r="V37">
        <v>0</v>
      </c>
      <c r="W37">
        <v>0</v>
      </c>
      <c r="X37">
        <v>15.005541502085636</v>
      </c>
      <c r="Y37">
        <v>0</v>
      </c>
      <c r="Z37">
        <v>2.8784289600000004</v>
      </c>
      <c r="AA37">
        <v>0</v>
      </c>
      <c r="AB37">
        <v>5.7374452799999993</v>
      </c>
      <c r="AC37">
        <v>4.2505073280000003</v>
      </c>
      <c r="AD37">
        <v>12.009792240000001</v>
      </c>
      <c r="AE37">
        <v>21.712535395200003</v>
      </c>
      <c r="AF37">
        <v>6.1515000000000004</v>
      </c>
      <c r="AG37">
        <v>14.066414400000003</v>
      </c>
      <c r="AH37">
        <v>29.114568000000002</v>
      </c>
      <c r="AI37">
        <v>21.804962400000001</v>
      </c>
      <c r="AJ37">
        <v>0</v>
      </c>
      <c r="AK37">
        <v>22.5747</v>
      </c>
      <c r="AL37">
        <v>36.409799999999997</v>
      </c>
      <c r="AM37">
        <v>4.6368595428571426</v>
      </c>
      <c r="AN37">
        <v>0</v>
      </c>
      <c r="AO37">
        <v>13.6872288</v>
      </c>
      <c r="AP37">
        <v>5.5698904800000006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28.295578039675998</v>
      </c>
      <c r="BB37">
        <f t="shared" si="0"/>
        <v>816.34855244548521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289.70443787991309</v>
      </c>
      <c r="L38">
        <v>5.2871307743336633</v>
      </c>
      <c r="M38">
        <v>63.775078722447141</v>
      </c>
      <c r="N38">
        <v>51.88146023125438</v>
      </c>
      <c r="O38">
        <v>73.286782285391567</v>
      </c>
      <c r="P38">
        <v>27.530925362049757</v>
      </c>
      <c r="Q38">
        <v>4.5606559661354575</v>
      </c>
      <c r="R38">
        <v>9.4170165813616613</v>
      </c>
      <c r="S38">
        <v>5.4853039966832497</v>
      </c>
      <c r="T38">
        <v>0</v>
      </c>
      <c r="U38">
        <v>62.110893660127488</v>
      </c>
      <c r="V38">
        <v>0</v>
      </c>
      <c r="W38">
        <v>0</v>
      </c>
      <c r="X38">
        <v>15.005541502085636</v>
      </c>
      <c r="Y38">
        <v>0</v>
      </c>
      <c r="Z38">
        <v>2.8784289600000004</v>
      </c>
      <c r="AA38">
        <v>0</v>
      </c>
      <c r="AB38">
        <v>5.7374452799999993</v>
      </c>
      <c r="AC38">
        <v>4.2505073280000003</v>
      </c>
      <c r="AD38">
        <v>12.009792240000001</v>
      </c>
      <c r="AE38">
        <v>21.712535395200003</v>
      </c>
      <c r="AF38">
        <v>6.1515000000000004</v>
      </c>
      <c r="AG38">
        <v>14.066414400000003</v>
      </c>
      <c r="AH38">
        <v>29.114568000000002</v>
      </c>
      <c r="AI38">
        <v>3.3546095999999999</v>
      </c>
      <c r="AJ38">
        <v>0</v>
      </c>
      <c r="AK38">
        <v>22.5747</v>
      </c>
      <c r="AL38">
        <v>36.409799999999997</v>
      </c>
      <c r="AM38">
        <v>4.6368595428571426</v>
      </c>
      <c r="AN38">
        <v>0</v>
      </c>
      <c r="AO38">
        <v>13.6872288</v>
      </c>
      <c r="AP38">
        <v>5.5698904800000006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27.671947720246042</v>
      </c>
      <c r="BB38">
        <f t="shared" si="0"/>
        <v>798.35634588119399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289.70443787991309</v>
      </c>
      <c r="L39">
        <v>5.2871307743336633</v>
      </c>
      <c r="M39">
        <v>63.775078722447141</v>
      </c>
      <c r="N39">
        <v>51.88146023125438</v>
      </c>
      <c r="O39">
        <v>73.286782285391567</v>
      </c>
      <c r="P39">
        <v>27.530925362049757</v>
      </c>
      <c r="Q39">
        <v>0.33151710236220477</v>
      </c>
      <c r="R39">
        <v>6.6215795337114045</v>
      </c>
      <c r="S39">
        <v>5.4853039966832497</v>
      </c>
      <c r="T39">
        <v>0</v>
      </c>
      <c r="U39">
        <v>62.110893660127488</v>
      </c>
      <c r="V39">
        <v>0</v>
      </c>
      <c r="W39">
        <v>0</v>
      </c>
      <c r="X39">
        <v>15.005541502085636</v>
      </c>
      <c r="Y39">
        <v>0</v>
      </c>
      <c r="Z39">
        <v>2.8784289600000004</v>
      </c>
      <c r="AA39">
        <v>0</v>
      </c>
      <c r="AB39">
        <v>5.7374452799999993</v>
      </c>
      <c r="AC39">
        <v>4.2505073280000003</v>
      </c>
      <c r="AD39">
        <v>8.0065281600000002</v>
      </c>
      <c r="AE39">
        <v>21.712535395200003</v>
      </c>
      <c r="AF39">
        <v>6.1515000000000004</v>
      </c>
      <c r="AG39">
        <v>14.066414400000003</v>
      </c>
      <c r="AH39">
        <v>29.114568000000002</v>
      </c>
      <c r="AI39">
        <v>1.1182032</v>
      </c>
      <c r="AJ39">
        <v>0</v>
      </c>
      <c r="AK39">
        <v>22.5747</v>
      </c>
      <c r="AL39">
        <v>36.409799999999997</v>
      </c>
      <c r="AM39">
        <v>2.3184297714285713</v>
      </c>
      <c r="AN39">
        <v>0</v>
      </c>
      <c r="AO39">
        <v>13.6872288</v>
      </c>
      <c r="AP39">
        <v>2.8130760000000001</v>
      </c>
      <c r="AQ39">
        <v>0</v>
      </c>
      <c r="AR39">
        <v>21.819456000000002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27.057575197115771</v>
      </c>
      <c r="BB39">
        <f t="shared" si="0"/>
        <v>780.63122776147225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289.70443787991309</v>
      </c>
      <c r="L40">
        <v>5.2871307743336633</v>
      </c>
      <c r="M40">
        <v>63.775078722447141</v>
      </c>
      <c r="N40">
        <v>51.88146023125438</v>
      </c>
      <c r="O40">
        <v>73.286782285391567</v>
      </c>
      <c r="P40">
        <v>27.530925362049757</v>
      </c>
      <c r="Q40">
        <v>0.33151710236220477</v>
      </c>
      <c r="R40">
        <v>6.6215795337114045</v>
      </c>
      <c r="S40">
        <v>5.4853039966832497</v>
      </c>
      <c r="T40">
        <v>0</v>
      </c>
      <c r="U40">
        <v>62.110893660127488</v>
      </c>
      <c r="V40">
        <v>0</v>
      </c>
      <c r="W40">
        <v>0</v>
      </c>
      <c r="X40">
        <v>15.005541502085636</v>
      </c>
      <c r="Y40">
        <v>0</v>
      </c>
      <c r="Z40">
        <v>2.8784289600000004</v>
      </c>
      <c r="AA40">
        <v>0</v>
      </c>
      <c r="AB40">
        <v>5.7374452799999993</v>
      </c>
      <c r="AC40">
        <v>4.2505073280000003</v>
      </c>
      <c r="AD40">
        <v>8.0065281600000002</v>
      </c>
      <c r="AE40">
        <v>21.712535395200003</v>
      </c>
      <c r="AF40">
        <v>6.1515000000000004</v>
      </c>
      <c r="AG40">
        <v>14.066414400000003</v>
      </c>
      <c r="AH40">
        <v>29.114568000000002</v>
      </c>
      <c r="AI40">
        <v>0</v>
      </c>
      <c r="AJ40">
        <v>0</v>
      </c>
      <c r="AK40">
        <v>22.5747</v>
      </c>
      <c r="AL40">
        <v>36.409799999999997</v>
      </c>
      <c r="AM40">
        <v>2.3184297714285713</v>
      </c>
      <c r="AN40">
        <v>0</v>
      </c>
      <c r="AO40">
        <v>13.6872288</v>
      </c>
      <c r="AP40">
        <v>2.8130760000000001</v>
      </c>
      <c r="AQ40">
        <v>0</v>
      </c>
      <c r="AR40">
        <v>21.819456000000002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27.02011538991577</v>
      </c>
      <c r="BB40">
        <f t="shared" si="0"/>
        <v>779.5504843686723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289.70443787991309</v>
      </c>
      <c r="L41">
        <v>4.0765448073161581</v>
      </c>
      <c r="M41">
        <v>63.775078722447141</v>
      </c>
      <c r="N41">
        <v>51.88146023125438</v>
      </c>
      <c r="O41">
        <v>73.286782285391567</v>
      </c>
      <c r="P41">
        <v>27.530925362049757</v>
      </c>
      <c r="Q41">
        <v>0.33151710236220477</v>
      </c>
      <c r="R41">
        <v>3.5061600055813953</v>
      </c>
      <c r="S41">
        <v>5.4853039966832497</v>
      </c>
      <c r="T41">
        <v>0</v>
      </c>
      <c r="U41">
        <v>62.110893660127488</v>
      </c>
      <c r="V41">
        <v>0</v>
      </c>
      <c r="W41">
        <v>0</v>
      </c>
      <c r="X41">
        <v>15.005541502085636</v>
      </c>
      <c r="Y41">
        <v>0</v>
      </c>
      <c r="Z41">
        <v>2.8784289600000004</v>
      </c>
      <c r="AA41">
        <v>0</v>
      </c>
      <c r="AB41">
        <v>5.7374452799999993</v>
      </c>
      <c r="AC41">
        <v>4.2505073280000003</v>
      </c>
      <c r="AD41">
        <v>8.0065281600000002</v>
      </c>
      <c r="AE41">
        <v>21.712535395200003</v>
      </c>
      <c r="AF41">
        <v>6.1515000000000004</v>
      </c>
      <c r="AG41">
        <v>14.066414400000003</v>
      </c>
      <c r="AH41">
        <v>29.114568000000002</v>
      </c>
      <c r="AI41">
        <v>0</v>
      </c>
      <c r="AJ41">
        <v>0</v>
      </c>
      <c r="AK41">
        <v>22.5747</v>
      </c>
      <c r="AL41">
        <v>36.409799999999997</v>
      </c>
      <c r="AM41">
        <v>2.3184297714285713</v>
      </c>
      <c r="AN41">
        <v>0</v>
      </c>
      <c r="AO41">
        <v>13.6872288</v>
      </c>
      <c r="AP41">
        <v>2.8130760000000001</v>
      </c>
      <c r="AQ41">
        <v>0</v>
      </c>
      <c r="AR41">
        <v>21.819456000000002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26.875194053412581</v>
      </c>
      <c r="BB41">
        <f t="shared" si="0"/>
        <v>775.36940021002806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289.70443787991309</v>
      </c>
      <c r="L42">
        <v>4.0765448073161581</v>
      </c>
      <c r="M42">
        <v>63.775078722447141</v>
      </c>
      <c r="N42">
        <v>51.88146023125438</v>
      </c>
      <c r="O42">
        <v>73.286782285391567</v>
      </c>
      <c r="P42">
        <v>27.530925362049757</v>
      </c>
      <c r="Q42">
        <v>0.33151710236220477</v>
      </c>
      <c r="R42">
        <v>3.5061600055813953</v>
      </c>
      <c r="S42">
        <v>5.4853039966832497</v>
      </c>
      <c r="T42">
        <v>0</v>
      </c>
      <c r="U42">
        <v>62.110893660127488</v>
      </c>
      <c r="V42">
        <v>0</v>
      </c>
      <c r="W42">
        <v>0</v>
      </c>
      <c r="X42">
        <v>15.005541502085636</v>
      </c>
      <c r="Y42">
        <v>0</v>
      </c>
      <c r="Z42">
        <v>2.8784289600000004</v>
      </c>
      <c r="AA42">
        <v>0</v>
      </c>
      <c r="AB42">
        <v>5.7374452799999993</v>
      </c>
      <c r="AC42">
        <v>4.2505073280000003</v>
      </c>
      <c r="AD42">
        <v>8.0065281600000002</v>
      </c>
      <c r="AE42">
        <v>21.712535395200003</v>
      </c>
      <c r="AF42">
        <v>6.1515000000000004</v>
      </c>
      <c r="AG42">
        <v>14.066414400000003</v>
      </c>
      <c r="AH42">
        <v>29.114568000000002</v>
      </c>
      <c r="AI42">
        <v>0</v>
      </c>
      <c r="AJ42">
        <v>0</v>
      </c>
      <c r="AK42">
        <v>22.5747</v>
      </c>
      <c r="AL42">
        <v>43.344999999999999</v>
      </c>
      <c r="AM42">
        <v>2.3184297714285713</v>
      </c>
      <c r="AN42">
        <v>0</v>
      </c>
      <c r="AO42">
        <v>13.6872288</v>
      </c>
      <c r="AP42">
        <v>2.8130760000000001</v>
      </c>
      <c r="AQ42">
        <v>0</v>
      </c>
      <c r="AR42">
        <v>21.819456000000002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27.107523253412591</v>
      </c>
      <c r="BB42">
        <f t="shared" si="0"/>
        <v>782.07227101002786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289.70120190481435</v>
      </c>
      <c r="L43">
        <v>0</v>
      </c>
      <c r="M43">
        <v>63.775078722447141</v>
      </c>
      <c r="N43">
        <v>51.88146023125438</v>
      </c>
      <c r="O43">
        <v>73.286782285391567</v>
      </c>
      <c r="P43">
        <v>27.530925362049757</v>
      </c>
      <c r="Q43">
        <v>2.06639802955665E-2</v>
      </c>
      <c r="R43">
        <v>0</v>
      </c>
      <c r="S43">
        <v>0</v>
      </c>
      <c r="T43">
        <v>0</v>
      </c>
      <c r="U43">
        <v>62.110893660127488</v>
      </c>
      <c r="V43">
        <v>0</v>
      </c>
      <c r="W43">
        <v>0</v>
      </c>
      <c r="X43">
        <v>14.999444444444444</v>
      </c>
      <c r="Y43">
        <v>0</v>
      </c>
      <c r="Z43">
        <v>2.8784289600000004</v>
      </c>
      <c r="AA43">
        <v>0</v>
      </c>
      <c r="AB43">
        <v>5.7374452799999993</v>
      </c>
      <c r="AC43">
        <v>4.2505073280000003</v>
      </c>
      <c r="AD43">
        <v>8.0065281600000002</v>
      </c>
      <c r="AE43">
        <v>21.712535395200003</v>
      </c>
      <c r="AF43">
        <v>0</v>
      </c>
      <c r="AG43">
        <v>14.066414400000003</v>
      </c>
      <c r="AH43">
        <v>29.114568000000002</v>
      </c>
      <c r="AI43">
        <v>0</v>
      </c>
      <c r="AJ43">
        <v>0</v>
      </c>
      <c r="AK43">
        <v>22.5747</v>
      </c>
      <c r="AL43">
        <v>62.416799999999988</v>
      </c>
      <c r="AM43">
        <v>2.3184297714285713</v>
      </c>
      <c r="AN43">
        <v>0</v>
      </c>
      <c r="AO43">
        <v>13.6872288</v>
      </c>
      <c r="AP43">
        <v>5.5698904800000006</v>
      </c>
      <c r="AQ43">
        <v>0</v>
      </c>
      <c r="AR43">
        <v>23.516524799999999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27.241053712656594</v>
      </c>
      <c r="BB43">
        <f t="shared" si="0"/>
        <v>785.92472886639644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289.70120190481435</v>
      </c>
      <c r="L44">
        <v>0</v>
      </c>
      <c r="M44">
        <v>63.775078722447141</v>
      </c>
      <c r="N44">
        <v>51.88146023125438</v>
      </c>
      <c r="O44">
        <v>73.286782285391567</v>
      </c>
      <c r="P44">
        <v>27.530925362049757</v>
      </c>
      <c r="Q44">
        <v>2.06639802955665E-2</v>
      </c>
      <c r="R44">
        <v>0</v>
      </c>
      <c r="S44">
        <v>0</v>
      </c>
      <c r="T44">
        <v>0</v>
      </c>
      <c r="U44">
        <v>62.110893660127488</v>
      </c>
      <c r="V44">
        <v>0</v>
      </c>
      <c r="W44">
        <v>0</v>
      </c>
      <c r="X44">
        <v>14.999444444444444</v>
      </c>
      <c r="Y44">
        <v>0</v>
      </c>
      <c r="Z44">
        <v>2.8784289600000004</v>
      </c>
      <c r="AA44">
        <v>0</v>
      </c>
      <c r="AB44">
        <v>5.7374452799999993</v>
      </c>
      <c r="AC44">
        <v>4.2505073280000003</v>
      </c>
      <c r="AD44">
        <v>8.0065281600000002</v>
      </c>
      <c r="AE44">
        <v>21.712535395200003</v>
      </c>
      <c r="AF44">
        <v>0</v>
      </c>
      <c r="AG44">
        <v>14.066414400000003</v>
      </c>
      <c r="AH44">
        <v>29.114568000000002</v>
      </c>
      <c r="AI44">
        <v>0</v>
      </c>
      <c r="AJ44">
        <v>0</v>
      </c>
      <c r="AK44">
        <v>22.5747</v>
      </c>
      <c r="AL44">
        <v>62.416799999999988</v>
      </c>
      <c r="AM44">
        <v>2.3184297714285713</v>
      </c>
      <c r="AN44">
        <v>0</v>
      </c>
      <c r="AO44">
        <v>13.6872288</v>
      </c>
      <c r="AP44">
        <v>5.5698904800000006</v>
      </c>
      <c r="AQ44">
        <v>0</v>
      </c>
      <c r="AR44">
        <v>23.516524799999999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27.241053712656594</v>
      </c>
      <c r="BB44">
        <f t="shared" si="0"/>
        <v>785.92472886639644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289.70365895397146</v>
      </c>
      <c r="L45">
        <v>0</v>
      </c>
      <c r="M45">
        <v>63.775078722447141</v>
      </c>
      <c r="N45">
        <v>51.88146023125438</v>
      </c>
      <c r="O45">
        <v>73.286782285391567</v>
      </c>
      <c r="P45">
        <v>6.0008550597329577</v>
      </c>
      <c r="Q45">
        <v>2.06639802955665E-2</v>
      </c>
      <c r="R45">
        <v>0</v>
      </c>
      <c r="S45">
        <v>0</v>
      </c>
      <c r="T45">
        <v>0</v>
      </c>
      <c r="U45">
        <v>62.110893660127488</v>
      </c>
      <c r="V45">
        <v>0</v>
      </c>
      <c r="W45">
        <v>0</v>
      </c>
      <c r="X45">
        <v>14.999444444444444</v>
      </c>
      <c r="Y45">
        <v>0</v>
      </c>
      <c r="Z45">
        <v>2.8784289600000004</v>
      </c>
      <c r="AA45">
        <v>0</v>
      </c>
      <c r="AB45">
        <v>5.7374452799999993</v>
      </c>
      <c r="AC45">
        <v>4.2505073280000003</v>
      </c>
      <c r="AD45">
        <v>8.0065281600000002</v>
      </c>
      <c r="AE45">
        <v>21.712535395200003</v>
      </c>
      <c r="AF45">
        <v>0</v>
      </c>
      <c r="AG45">
        <v>14.066414400000003</v>
      </c>
      <c r="AH45">
        <v>29.114568000000002</v>
      </c>
      <c r="AI45">
        <v>0</v>
      </c>
      <c r="AJ45">
        <v>0</v>
      </c>
      <c r="AK45">
        <v>22.5747</v>
      </c>
      <c r="AL45">
        <v>62.416799999999988</v>
      </c>
      <c r="AM45">
        <v>2.3184297714285713</v>
      </c>
      <c r="AN45">
        <v>0</v>
      </c>
      <c r="AO45">
        <v>13.6872288</v>
      </c>
      <c r="AP45">
        <v>2.8130760000000001</v>
      </c>
      <c r="AQ45">
        <v>0</v>
      </c>
      <c r="AR45">
        <v>23.516524799999999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26.42752562343842</v>
      </c>
      <c r="BB45">
        <f t="shared" si="0"/>
        <v>762.45382922245494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289.70872422141514</v>
      </c>
      <c r="L46">
        <v>0</v>
      </c>
      <c r="M46">
        <v>63.775078722447141</v>
      </c>
      <c r="N46">
        <v>51.88146023125438</v>
      </c>
      <c r="O46">
        <v>73.286782285391567</v>
      </c>
      <c r="P46">
        <v>6.0008550597329577</v>
      </c>
      <c r="Q46">
        <v>2.06639802955665E-2</v>
      </c>
      <c r="R46">
        <v>0</v>
      </c>
      <c r="S46">
        <v>0</v>
      </c>
      <c r="T46">
        <v>0</v>
      </c>
      <c r="U46">
        <v>62.110893660127488</v>
      </c>
      <c r="V46">
        <v>0</v>
      </c>
      <c r="W46">
        <v>0</v>
      </c>
      <c r="X46">
        <v>14.999444444444444</v>
      </c>
      <c r="Y46">
        <v>0</v>
      </c>
      <c r="Z46">
        <v>2.8784289600000004</v>
      </c>
      <c r="AA46">
        <v>0</v>
      </c>
      <c r="AB46">
        <v>5.7374452799999993</v>
      </c>
      <c r="AC46">
        <v>4.2505073280000003</v>
      </c>
      <c r="AD46">
        <v>8.0065281600000002</v>
      </c>
      <c r="AE46">
        <v>21.712535395200003</v>
      </c>
      <c r="AF46">
        <v>0</v>
      </c>
      <c r="AG46">
        <v>14.066414400000003</v>
      </c>
      <c r="AH46">
        <v>29.114568000000002</v>
      </c>
      <c r="AI46">
        <v>0</v>
      </c>
      <c r="AJ46">
        <v>0</v>
      </c>
      <c r="AK46">
        <v>22.5747</v>
      </c>
      <c r="AL46">
        <v>62.416799999999988</v>
      </c>
      <c r="AM46">
        <v>2.3184297714285713</v>
      </c>
      <c r="AN46">
        <v>0</v>
      </c>
      <c r="AO46">
        <v>13.6872288</v>
      </c>
      <c r="AP46">
        <v>2.8130760000000001</v>
      </c>
      <c r="AQ46">
        <v>0</v>
      </c>
      <c r="AR46">
        <v>23.516524799999999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26.427695396945843</v>
      </c>
      <c r="BB46">
        <f t="shared" si="0"/>
        <v>762.45872471639109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289.70365895397146</v>
      </c>
      <c r="L47">
        <v>0</v>
      </c>
      <c r="M47">
        <v>63.775078722447141</v>
      </c>
      <c r="N47">
        <v>51.88146023125438</v>
      </c>
      <c r="O47">
        <v>73.286782285391567</v>
      </c>
      <c r="P47">
        <v>6.0008550597329577</v>
      </c>
      <c r="Q47">
        <v>0</v>
      </c>
      <c r="R47">
        <v>1.4176333278688527</v>
      </c>
      <c r="S47">
        <v>0</v>
      </c>
      <c r="T47">
        <v>0</v>
      </c>
      <c r="U47">
        <v>62.110893660127488</v>
      </c>
      <c r="V47">
        <v>0</v>
      </c>
      <c r="W47">
        <v>0</v>
      </c>
      <c r="X47">
        <v>14.999444444444444</v>
      </c>
      <c r="Y47">
        <v>0</v>
      </c>
      <c r="Z47">
        <v>0</v>
      </c>
      <c r="AA47">
        <v>0</v>
      </c>
      <c r="AB47">
        <v>5.7374452799999993</v>
      </c>
      <c r="AC47">
        <v>8.5010146560000006</v>
      </c>
      <c r="AD47">
        <v>8.0065281600000002</v>
      </c>
      <c r="AE47">
        <v>21.712535395200003</v>
      </c>
      <c r="AF47">
        <v>0</v>
      </c>
      <c r="AG47">
        <v>14.066414400000003</v>
      </c>
      <c r="AH47">
        <v>20.546566559999995</v>
      </c>
      <c r="AI47">
        <v>0</v>
      </c>
      <c r="AJ47">
        <v>0</v>
      </c>
      <c r="AK47">
        <v>22.5747</v>
      </c>
      <c r="AL47">
        <v>62.416799999999988</v>
      </c>
      <c r="AM47">
        <v>2.3184297714285713</v>
      </c>
      <c r="AN47">
        <v>0</v>
      </c>
      <c r="AO47">
        <v>13.6872288</v>
      </c>
      <c r="AP47">
        <v>2.8130760000000001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26.176408581447749</v>
      </c>
      <c r="BB47">
        <f t="shared" si="0"/>
        <v>755.20892374001892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289.70836734806176</v>
      </c>
      <c r="L48">
        <v>0</v>
      </c>
      <c r="M48">
        <v>63.775078722447141</v>
      </c>
      <c r="N48">
        <v>51.88146023125438</v>
      </c>
      <c r="O48">
        <v>73.286782285391567</v>
      </c>
      <c r="P48">
        <v>6.0008550597329577</v>
      </c>
      <c r="Q48">
        <v>0</v>
      </c>
      <c r="R48">
        <v>1.4176333278688527</v>
      </c>
      <c r="S48">
        <v>1.3862266944971535</v>
      </c>
      <c r="T48">
        <v>0</v>
      </c>
      <c r="U48">
        <v>62.110893660127488</v>
      </c>
      <c r="V48">
        <v>0</v>
      </c>
      <c r="W48">
        <v>0</v>
      </c>
      <c r="X48">
        <v>14.999444444444444</v>
      </c>
      <c r="Y48">
        <v>0</v>
      </c>
      <c r="Z48">
        <v>0</v>
      </c>
      <c r="AA48">
        <v>0</v>
      </c>
      <c r="AB48">
        <v>5.7374452799999993</v>
      </c>
      <c r="AC48">
        <v>8.5010146560000006</v>
      </c>
      <c r="AD48">
        <v>8.0065281600000002</v>
      </c>
      <c r="AE48">
        <v>21.712535395200003</v>
      </c>
      <c r="AF48">
        <v>0</v>
      </c>
      <c r="AG48">
        <v>14.066414400000003</v>
      </c>
      <c r="AH48">
        <v>20.546566559999995</v>
      </c>
      <c r="AI48">
        <v>0</v>
      </c>
      <c r="AJ48">
        <v>0</v>
      </c>
      <c r="AK48">
        <v>22.5747</v>
      </c>
      <c r="AL48">
        <v>62.416799999999988</v>
      </c>
      <c r="AM48">
        <v>2.3184297714285713</v>
      </c>
      <c r="AN48">
        <v>0</v>
      </c>
      <c r="AO48">
        <v>13.6872288</v>
      </c>
      <c r="AP48">
        <v>2.8130760000000001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26.223005004645973</v>
      </c>
      <c r="BB48">
        <f t="shared" si="0"/>
        <v>756.5532624054083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289.70622052311671</v>
      </c>
      <c r="L49">
        <v>0</v>
      </c>
      <c r="M49">
        <v>63.775078722447141</v>
      </c>
      <c r="N49">
        <v>51.88146023125438</v>
      </c>
      <c r="O49">
        <v>73.286782285391567</v>
      </c>
      <c r="P49">
        <v>6.0008550597329577</v>
      </c>
      <c r="Q49">
        <v>0</v>
      </c>
      <c r="R49">
        <v>0</v>
      </c>
      <c r="S49">
        <v>0</v>
      </c>
      <c r="T49">
        <v>0</v>
      </c>
      <c r="U49">
        <v>62.110893660127488</v>
      </c>
      <c r="V49">
        <v>0</v>
      </c>
      <c r="W49">
        <v>0</v>
      </c>
      <c r="X49">
        <v>15.191776008486375</v>
      </c>
      <c r="Y49">
        <v>0</v>
      </c>
      <c r="Z49">
        <v>0</v>
      </c>
      <c r="AA49">
        <v>0</v>
      </c>
      <c r="AB49">
        <v>11.568563136</v>
      </c>
      <c r="AC49">
        <v>8.5010146560000006</v>
      </c>
      <c r="AD49">
        <v>8.0065281600000002</v>
      </c>
      <c r="AE49">
        <v>21.712535395200003</v>
      </c>
      <c r="AF49">
        <v>0</v>
      </c>
      <c r="AG49">
        <v>14.066414400000003</v>
      </c>
      <c r="AH49">
        <v>20.546566559999995</v>
      </c>
      <c r="AI49">
        <v>0</v>
      </c>
      <c r="AJ49">
        <v>0</v>
      </c>
      <c r="AK49">
        <v>22.5747</v>
      </c>
      <c r="AL49">
        <v>43.344999999999999</v>
      </c>
      <c r="AM49">
        <v>2.3184297714285713</v>
      </c>
      <c r="AN49">
        <v>0</v>
      </c>
      <c r="AO49">
        <v>13.6872288</v>
      </c>
      <c r="AP49">
        <v>2.8130760000000001</v>
      </c>
      <c r="AQ49">
        <v>0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25.69188431158965</v>
      </c>
      <c r="BB49">
        <f t="shared" si="0"/>
        <v>741.23002567119545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289.70289827012459</v>
      </c>
      <c r="L50">
        <v>0</v>
      </c>
      <c r="M50">
        <v>63.775078722447141</v>
      </c>
      <c r="N50">
        <v>51.88146023125438</v>
      </c>
      <c r="O50">
        <v>73.286782285391567</v>
      </c>
      <c r="P50">
        <v>6.0008550597329577</v>
      </c>
      <c r="Q50">
        <v>0</v>
      </c>
      <c r="R50">
        <v>0</v>
      </c>
      <c r="S50">
        <v>0</v>
      </c>
      <c r="T50">
        <v>0</v>
      </c>
      <c r="U50">
        <v>62.110893660127488</v>
      </c>
      <c r="V50">
        <v>0</v>
      </c>
      <c r="W50">
        <v>0</v>
      </c>
      <c r="X50">
        <v>15.191776008486375</v>
      </c>
      <c r="Y50">
        <v>0</v>
      </c>
      <c r="Z50">
        <v>0</v>
      </c>
      <c r="AA50">
        <v>0</v>
      </c>
      <c r="AB50">
        <v>11.568563136</v>
      </c>
      <c r="AC50">
        <v>8.5010146560000006</v>
      </c>
      <c r="AD50">
        <v>8.0065281600000002</v>
      </c>
      <c r="AE50">
        <v>21.712535395200003</v>
      </c>
      <c r="AF50">
        <v>0</v>
      </c>
      <c r="AG50">
        <v>14.066414400000003</v>
      </c>
      <c r="AH50">
        <v>20.546566559999995</v>
      </c>
      <c r="AI50">
        <v>0</v>
      </c>
      <c r="AJ50">
        <v>0</v>
      </c>
      <c r="AK50">
        <v>22.5747</v>
      </c>
      <c r="AL50">
        <v>43.344999999999999</v>
      </c>
      <c r="AM50">
        <v>2.3184297714285713</v>
      </c>
      <c r="AN50">
        <v>0</v>
      </c>
      <c r="AO50">
        <v>13.6872288</v>
      </c>
      <c r="AP50">
        <v>2.8130760000000001</v>
      </c>
      <c r="AQ50">
        <v>0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25.691772479761187</v>
      </c>
      <c r="BB50">
        <f t="shared" si="0"/>
        <v>741.22681525003179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289.70622052311671</v>
      </c>
      <c r="L51">
        <v>0</v>
      </c>
      <c r="M51">
        <v>10.003830906630579</v>
      </c>
      <c r="N51">
        <v>9.9979492059182835</v>
      </c>
      <c r="O51">
        <v>12.002738762647207</v>
      </c>
      <c r="P51">
        <v>4.9974174625675563</v>
      </c>
      <c r="Q51">
        <v>0</v>
      </c>
      <c r="R51">
        <v>0</v>
      </c>
      <c r="S51">
        <v>0</v>
      </c>
      <c r="T51">
        <v>0</v>
      </c>
      <c r="U51">
        <v>62.110893660127488</v>
      </c>
      <c r="V51">
        <v>0</v>
      </c>
      <c r="W51">
        <v>0</v>
      </c>
      <c r="X51">
        <v>14.653849568523659</v>
      </c>
      <c r="Y51">
        <v>0</v>
      </c>
      <c r="Z51">
        <v>0</v>
      </c>
      <c r="AA51">
        <v>0</v>
      </c>
      <c r="AB51">
        <v>11.568563136</v>
      </c>
      <c r="AC51">
        <v>8.5010146560000006</v>
      </c>
      <c r="AD51">
        <v>8.0065281600000002</v>
      </c>
      <c r="AE51">
        <v>21.712535395200003</v>
      </c>
      <c r="AF51">
        <v>0</v>
      </c>
      <c r="AG51">
        <v>14.066414400000003</v>
      </c>
      <c r="AH51">
        <v>20.546566559999995</v>
      </c>
      <c r="AI51">
        <v>0</v>
      </c>
      <c r="AJ51">
        <v>0</v>
      </c>
      <c r="AK51">
        <v>22.5747</v>
      </c>
      <c r="AL51">
        <v>43.344999999999999</v>
      </c>
      <c r="AM51">
        <v>2.3184297714285713</v>
      </c>
      <c r="AN51">
        <v>0</v>
      </c>
      <c r="AO51">
        <v>13.6872288</v>
      </c>
      <c r="AP51">
        <v>2.8130760000000001</v>
      </c>
      <c r="AQ51">
        <v>0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20.382798902438225</v>
      </c>
      <c r="BB51">
        <f t="shared" si="0"/>
        <v>588.05894467932171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279.68963838768076</v>
      </c>
      <c r="L52">
        <v>0</v>
      </c>
      <c r="M52">
        <v>10.003830906630579</v>
      </c>
      <c r="N52">
        <v>9.9979492059182835</v>
      </c>
      <c r="O52">
        <v>24.004593684796216</v>
      </c>
      <c r="P52">
        <v>4.9974174625675563</v>
      </c>
      <c r="Q52">
        <v>0</v>
      </c>
      <c r="R52">
        <v>0</v>
      </c>
      <c r="S52">
        <v>0</v>
      </c>
      <c r="T52">
        <v>0</v>
      </c>
      <c r="U52">
        <v>62.110893660127488</v>
      </c>
      <c r="V52">
        <v>0</v>
      </c>
      <c r="W52">
        <v>0</v>
      </c>
      <c r="X52">
        <v>14.653849568523659</v>
      </c>
      <c r="Y52">
        <v>0</v>
      </c>
      <c r="Z52">
        <v>0</v>
      </c>
      <c r="AA52">
        <v>0</v>
      </c>
      <c r="AB52">
        <v>11.568563136</v>
      </c>
      <c r="AC52">
        <v>8.5010146560000006</v>
      </c>
      <c r="AD52">
        <v>8.0065281600000002</v>
      </c>
      <c r="AE52">
        <v>21.712535395200003</v>
      </c>
      <c r="AF52">
        <v>0</v>
      </c>
      <c r="AG52">
        <v>14.066414400000003</v>
      </c>
      <c r="AH52">
        <v>20.546566559999995</v>
      </c>
      <c r="AI52">
        <v>0</v>
      </c>
      <c r="AJ52">
        <v>0</v>
      </c>
      <c r="AK52">
        <v>22.5747</v>
      </c>
      <c r="AL52">
        <v>43.344999999999999</v>
      </c>
      <c r="AM52">
        <v>2.3184297714285713</v>
      </c>
      <c r="AN52">
        <v>0</v>
      </c>
      <c r="AO52">
        <v>13.6872288</v>
      </c>
      <c r="AP52">
        <v>2.8130760000000001</v>
      </c>
      <c r="AQ52">
        <v>0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20.449305038306605</v>
      </c>
      <c r="BB52">
        <f t="shared" si="0"/>
        <v>589.97771133016636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289.70622052311671</v>
      </c>
      <c r="L53">
        <v>5.2871307743336633</v>
      </c>
      <c r="M53">
        <v>10.003830906630579</v>
      </c>
      <c r="N53">
        <v>20.001923323335333</v>
      </c>
      <c r="O53">
        <v>43.002834260387814</v>
      </c>
      <c r="P53">
        <v>4.9974174625675563</v>
      </c>
      <c r="Q53">
        <v>0</v>
      </c>
      <c r="R53">
        <v>0</v>
      </c>
      <c r="S53">
        <v>0</v>
      </c>
      <c r="T53">
        <v>0</v>
      </c>
      <c r="U53">
        <v>62.110893660127488</v>
      </c>
      <c r="V53">
        <v>0</v>
      </c>
      <c r="W53">
        <v>0</v>
      </c>
      <c r="X53">
        <v>14.653849568523659</v>
      </c>
      <c r="Y53">
        <v>0</v>
      </c>
      <c r="Z53">
        <v>0</v>
      </c>
      <c r="AA53">
        <v>0</v>
      </c>
      <c r="AB53">
        <v>11.568563136</v>
      </c>
      <c r="AC53">
        <v>8.5010146560000006</v>
      </c>
      <c r="AD53">
        <v>8.0065281600000002</v>
      </c>
      <c r="AE53">
        <v>21.712535395200003</v>
      </c>
      <c r="AF53">
        <v>0</v>
      </c>
      <c r="AG53">
        <v>14.066414400000003</v>
      </c>
      <c r="AH53">
        <v>20.546566559999995</v>
      </c>
      <c r="AI53">
        <v>0</v>
      </c>
      <c r="AJ53">
        <v>0</v>
      </c>
      <c r="AK53">
        <v>22.5747</v>
      </c>
      <c r="AL53">
        <v>43.344999999999999</v>
      </c>
      <c r="AM53">
        <v>2.3184297714285713</v>
      </c>
      <c r="AN53">
        <v>0</v>
      </c>
      <c r="AO53">
        <v>13.6872288</v>
      </c>
      <c r="AP53">
        <v>2.8130760000000001</v>
      </c>
      <c r="AQ53">
        <v>0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21.933554110190887</v>
      </c>
      <c r="BB53">
        <f t="shared" si="0"/>
        <v>632.79938986106049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280.14208646019887</v>
      </c>
      <c r="L54">
        <v>5.2871307743336633</v>
      </c>
      <c r="M54">
        <v>10.003830906630579</v>
      </c>
      <c r="N54">
        <v>20.001923323335333</v>
      </c>
      <c r="O54">
        <v>56.997210598323534</v>
      </c>
      <c r="P54">
        <v>4.9974174625675563</v>
      </c>
      <c r="Q54">
        <v>0</v>
      </c>
      <c r="R54">
        <v>0</v>
      </c>
      <c r="S54">
        <v>0</v>
      </c>
      <c r="T54">
        <v>0</v>
      </c>
      <c r="U54">
        <v>62.110893660127488</v>
      </c>
      <c r="V54">
        <v>0</v>
      </c>
      <c r="W54">
        <v>0</v>
      </c>
      <c r="X54">
        <v>14.653849568523659</v>
      </c>
      <c r="Y54">
        <v>0</v>
      </c>
      <c r="Z54">
        <v>0</v>
      </c>
      <c r="AA54">
        <v>0</v>
      </c>
      <c r="AB54">
        <v>11.568563136</v>
      </c>
      <c r="AC54">
        <v>8.5010146560000006</v>
      </c>
      <c r="AD54">
        <v>8.0065281600000002</v>
      </c>
      <c r="AE54">
        <v>21.712535395200003</v>
      </c>
      <c r="AF54">
        <v>0</v>
      </c>
      <c r="AG54">
        <v>14.066414400000003</v>
      </c>
      <c r="AH54">
        <v>20.546566559999995</v>
      </c>
      <c r="AI54">
        <v>0</v>
      </c>
      <c r="AJ54">
        <v>0</v>
      </c>
      <c r="AK54">
        <v>22.5747</v>
      </c>
      <c r="AL54">
        <v>43.344999999999999</v>
      </c>
      <c r="AM54">
        <v>2.3184297714285713</v>
      </c>
      <c r="AN54">
        <v>0</v>
      </c>
      <c r="AO54">
        <v>13.6872288</v>
      </c>
      <c r="AP54">
        <v>2.8130760000000001</v>
      </c>
      <c r="AQ54">
        <v>0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22.081967025743037</v>
      </c>
      <c r="BB54">
        <f t="shared" si="0"/>
        <v>637.08121922052635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279.67038483123122</v>
      </c>
      <c r="L55">
        <v>5.2871307743336633</v>
      </c>
      <c r="M55">
        <v>10.003830906630579</v>
      </c>
      <c r="N55">
        <v>9.9979492059182835</v>
      </c>
      <c r="O55">
        <v>24.996680098819652</v>
      </c>
      <c r="P55">
        <v>4.9974174625675563</v>
      </c>
      <c r="Q55">
        <v>0.27891713414634145</v>
      </c>
      <c r="R55">
        <v>0</v>
      </c>
      <c r="S55">
        <v>0</v>
      </c>
      <c r="T55">
        <v>0</v>
      </c>
      <c r="U55">
        <v>62.110893660127488</v>
      </c>
      <c r="V55">
        <v>0</v>
      </c>
      <c r="W55">
        <v>0</v>
      </c>
      <c r="X55">
        <v>14.653849568523659</v>
      </c>
      <c r="Y55">
        <v>0</v>
      </c>
      <c r="Z55">
        <v>0</v>
      </c>
      <c r="AA55">
        <v>0</v>
      </c>
      <c r="AB55">
        <v>11.568563136</v>
      </c>
      <c r="AC55">
        <v>8.5010146560000006</v>
      </c>
      <c r="AD55">
        <v>8.0065281600000002</v>
      </c>
      <c r="AE55">
        <v>21.712535395200003</v>
      </c>
      <c r="AF55">
        <v>6.1515000000000004</v>
      </c>
      <c r="AG55">
        <v>14.066414400000003</v>
      </c>
      <c r="AH55">
        <v>20.546566559999995</v>
      </c>
      <c r="AI55">
        <v>0</v>
      </c>
      <c r="AJ55">
        <v>0</v>
      </c>
      <c r="AK55">
        <v>22.5747</v>
      </c>
      <c r="AL55">
        <v>43.344999999999999</v>
      </c>
      <c r="AM55">
        <v>2.3184297714285713</v>
      </c>
      <c r="AN55">
        <v>0</v>
      </c>
      <c r="AO55">
        <v>13.6872288</v>
      </c>
      <c r="AP55">
        <v>2.8130760000000001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20.874432965274476</v>
      </c>
      <c r="BB55">
        <f t="shared" si="0"/>
        <v>602.24296416925256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279.68963838768076</v>
      </c>
      <c r="L56">
        <v>5.2871307743336633</v>
      </c>
      <c r="M56">
        <v>20.000018193520702</v>
      </c>
      <c r="N56">
        <v>25.003229760689578</v>
      </c>
      <c r="O56">
        <v>43.002834260387814</v>
      </c>
      <c r="P56">
        <v>4.9974174625675563</v>
      </c>
      <c r="Q56">
        <v>0.27891713414634145</v>
      </c>
      <c r="R56">
        <v>0</v>
      </c>
      <c r="S56">
        <v>0</v>
      </c>
      <c r="T56">
        <v>0</v>
      </c>
      <c r="U56">
        <v>62.110893660127488</v>
      </c>
      <c r="V56">
        <v>0</v>
      </c>
      <c r="W56">
        <v>0</v>
      </c>
      <c r="X56">
        <v>14.653849568523659</v>
      </c>
      <c r="Y56">
        <v>0</v>
      </c>
      <c r="Z56">
        <v>0</v>
      </c>
      <c r="AA56">
        <v>0</v>
      </c>
      <c r="AB56">
        <v>11.568563136</v>
      </c>
      <c r="AC56">
        <v>8.5010146560000006</v>
      </c>
      <c r="AD56">
        <v>8.0065281600000002</v>
      </c>
      <c r="AE56">
        <v>21.712535395200003</v>
      </c>
      <c r="AF56">
        <v>6.1515000000000004</v>
      </c>
      <c r="AG56">
        <v>14.066414400000003</v>
      </c>
      <c r="AH56">
        <v>20.546566559999995</v>
      </c>
      <c r="AI56">
        <v>0</v>
      </c>
      <c r="AJ56">
        <v>0</v>
      </c>
      <c r="AK56">
        <v>22.5747</v>
      </c>
      <c r="AL56">
        <v>43.344999999999999</v>
      </c>
      <c r="AM56">
        <v>2.3184297714285713</v>
      </c>
      <c r="AN56">
        <v>0</v>
      </c>
      <c r="AO56">
        <v>13.6872288</v>
      </c>
      <c r="AP56">
        <v>2.8130760000000001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22.315833258240662</v>
      </c>
      <c r="BB56">
        <f t="shared" si="0"/>
        <v>643.82843943596549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279.67038483123122</v>
      </c>
      <c r="L57">
        <v>5.2768183321110236</v>
      </c>
      <c r="M57">
        <v>20.000018193520702</v>
      </c>
      <c r="N57">
        <v>25.003229760689578</v>
      </c>
      <c r="O57">
        <v>73.005606641509431</v>
      </c>
      <c r="P57">
        <v>4.9974174625675563</v>
      </c>
      <c r="Q57">
        <v>0.27891713414634145</v>
      </c>
      <c r="R57">
        <v>6.4651536491677337</v>
      </c>
      <c r="S57">
        <v>0</v>
      </c>
      <c r="T57">
        <v>0</v>
      </c>
      <c r="U57">
        <v>62.110893660127488</v>
      </c>
      <c r="V57">
        <v>0</v>
      </c>
      <c r="W57">
        <v>0</v>
      </c>
      <c r="X57">
        <v>14.653849568523659</v>
      </c>
      <c r="Y57">
        <v>0</v>
      </c>
      <c r="Z57">
        <v>2.8504080000000003</v>
      </c>
      <c r="AA57">
        <v>0</v>
      </c>
      <c r="AB57">
        <v>11.568563136</v>
      </c>
      <c r="AC57">
        <v>8.5010146560000006</v>
      </c>
      <c r="AD57">
        <v>8.0065281600000002</v>
      </c>
      <c r="AE57">
        <v>21.712535395200003</v>
      </c>
      <c r="AF57">
        <v>6.1515000000000004</v>
      </c>
      <c r="AG57">
        <v>14.066414400000003</v>
      </c>
      <c r="AH57">
        <v>20.546566559999995</v>
      </c>
      <c r="AI57">
        <v>0</v>
      </c>
      <c r="AJ57">
        <v>0</v>
      </c>
      <c r="AK57">
        <v>22.5747</v>
      </c>
      <c r="AL57">
        <v>43.344999999999999</v>
      </c>
      <c r="AM57">
        <v>4.6368595428571426</v>
      </c>
      <c r="AN57">
        <v>0</v>
      </c>
      <c r="AO57">
        <v>13.6872288</v>
      </c>
      <c r="AP57">
        <v>2.8130760000000001</v>
      </c>
      <c r="AQ57">
        <v>0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23.709674455214067</v>
      </c>
      <c r="BB57">
        <f t="shared" si="0"/>
        <v>684.04179604203796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279.68963838768076</v>
      </c>
      <c r="L58">
        <v>5.2768183321110236</v>
      </c>
      <c r="M58">
        <v>20.000018193520702</v>
      </c>
      <c r="N58">
        <v>25.003229760689578</v>
      </c>
      <c r="O58">
        <v>36.997670281790192</v>
      </c>
      <c r="P58">
        <v>4.9974174625675563</v>
      </c>
      <c r="Q58">
        <v>0.27891713414634145</v>
      </c>
      <c r="R58">
        <v>6.4651536491677337</v>
      </c>
      <c r="S58">
        <v>0</v>
      </c>
      <c r="T58">
        <v>0</v>
      </c>
      <c r="U58">
        <v>62.110893660127488</v>
      </c>
      <c r="V58">
        <v>0</v>
      </c>
      <c r="W58">
        <v>0</v>
      </c>
      <c r="X58">
        <v>14.653849568523659</v>
      </c>
      <c r="Y58">
        <v>0</v>
      </c>
      <c r="Z58">
        <v>2.8600704000000001</v>
      </c>
      <c r="AA58">
        <v>0</v>
      </c>
      <c r="AB58">
        <v>11.568563136</v>
      </c>
      <c r="AC58">
        <v>8.5010146560000006</v>
      </c>
      <c r="AD58">
        <v>8.0065281600000002</v>
      </c>
      <c r="AE58">
        <v>21.712535395200003</v>
      </c>
      <c r="AF58">
        <v>6.1515000000000004</v>
      </c>
      <c r="AG58">
        <v>14.066414400000003</v>
      </c>
      <c r="AH58">
        <v>29.114568000000002</v>
      </c>
      <c r="AI58">
        <v>0</v>
      </c>
      <c r="AJ58">
        <v>0</v>
      </c>
      <c r="AK58">
        <v>22.5747</v>
      </c>
      <c r="AL58">
        <v>43.344999999999999</v>
      </c>
      <c r="AM58">
        <v>4.6368595428571426</v>
      </c>
      <c r="AN58">
        <v>0</v>
      </c>
      <c r="AO58">
        <v>13.6872288</v>
      </c>
      <c r="AP58">
        <v>2.8130760000000001</v>
      </c>
      <c r="AQ58">
        <v>0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22.791405347356712</v>
      </c>
      <c r="BB58">
        <f t="shared" si="0"/>
        <v>657.54904618662545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279.87656321152792</v>
      </c>
      <c r="L59">
        <v>5.2768183321110236</v>
      </c>
      <c r="M59">
        <v>20.000018193520702</v>
      </c>
      <c r="N59">
        <v>25.003229760689578</v>
      </c>
      <c r="O59">
        <v>41.004486141304348</v>
      </c>
      <c r="P59">
        <v>4.9974174625675563</v>
      </c>
      <c r="Q59">
        <v>0.33151710236220477</v>
      </c>
      <c r="R59">
        <v>6.6215795337114045</v>
      </c>
      <c r="S59">
        <v>0</v>
      </c>
      <c r="T59">
        <v>0</v>
      </c>
      <c r="U59">
        <v>62.110893660127488</v>
      </c>
      <c r="V59">
        <v>0</v>
      </c>
      <c r="W59">
        <v>0</v>
      </c>
      <c r="X59">
        <v>14.653849568523659</v>
      </c>
      <c r="Y59">
        <v>0</v>
      </c>
      <c r="Z59">
        <v>2.8784289600000004</v>
      </c>
      <c r="AA59">
        <v>0</v>
      </c>
      <c r="AB59">
        <v>5.7374452799999993</v>
      </c>
      <c r="AC59">
        <v>4.2505073280000003</v>
      </c>
      <c r="AD59">
        <v>8.0065281600000002</v>
      </c>
      <c r="AE59">
        <v>21.712535395200003</v>
      </c>
      <c r="AF59">
        <v>6.1515000000000004</v>
      </c>
      <c r="AG59">
        <v>14.066414400000003</v>
      </c>
      <c r="AH59">
        <v>29.114568000000002</v>
      </c>
      <c r="AI59">
        <v>0</v>
      </c>
      <c r="AJ59">
        <v>0</v>
      </c>
      <c r="AK59">
        <v>22.5747</v>
      </c>
      <c r="AL59">
        <v>43.344999999999999</v>
      </c>
      <c r="AM59">
        <v>4.6368595428571426</v>
      </c>
      <c r="AN59">
        <v>0</v>
      </c>
      <c r="AO59">
        <v>13.6872288</v>
      </c>
      <c r="AP59">
        <v>3.9383064000000001</v>
      </c>
      <c r="AQ59">
        <v>0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22.639474062399572</v>
      </c>
      <c r="BB59">
        <f t="shared" si="0"/>
        <v>653.16570778370351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279.89507824758022</v>
      </c>
      <c r="L60">
        <v>5.2768183321110236</v>
      </c>
      <c r="M60">
        <v>20.000018193520702</v>
      </c>
      <c r="N60">
        <v>25.003229760689578</v>
      </c>
      <c r="O60">
        <v>65.006514131994265</v>
      </c>
      <c r="P60">
        <v>4.9974174625675563</v>
      </c>
      <c r="Q60">
        <v>0.33151710236220477</v>
      </c>
      <c r="R60">
        <v>6.6215795337114045</v>
      </c>
      <c r="S60">
        <v>0</v>
      </c>
      <c r="T60">
        <v>0</v>
      </c>
      <c r="U60">
        <v>62.110893660127488</v>
      </c>
      <c r="V60">
        <v>0</v>
      </c>
      <c r="W60">
        <v>0</v>
      </c>
      <c r="X60">
        <v>14.653849568523659</v>
      </c>
      <c r="Y60">
        <v>0</v>
      </c>
      <c r="Z60">
        <v>2.8784289600000004</v>
      </c>
      <c r="AA60">
        <v>0</v>
      </c>
      <c r="AB60">
        <v>5.7374452799999993</v>
      </c>
      <c r="AC60">
        <v>4.2505073280000003</v>
      </c>
      <c r="AD60">
        <v>8.0065281600000002</v>
      </c>
      <c r="AE60">
        <v>21.712535395200003</v>
      </c>
      <c r="AF60">
        <v>6.1515000000000004</v>
      </c>
      <c r="AG60">
        <v>14.066414400000003</v>
      </c>
      <c r="AH60">
        <v>29.114568000000002</v>
      </c>
      <c r="AI60">
        <v>0</v>
      </c>
      <c r="AJ60">
        <v>0</v>
      </c>
      <c r="AK60">
        <v>22.5747</v>
      </c>
      <c r="AL60">
        <v>43.344999999999999</v>
      </c>
      <c r="AM60">
        <v>4.6368595428571426</v>
      </c>
      <c r="AN60">
        <v>0</v>
      </c>
      <c r="AO60">
        <v>13.6872288</v>
      </c>
      <c r="AP60">
        <v>3.9383064000000001</v>
      </c>
      <c r="AQ60">
        <v>0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23.444162215937261</v>
      </c>
      <c r="BB60">
        <f t="shared" si="0"/>
        <v>676.38156265690805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279.87656321152792</v>
      </c>
      <c r="L61">
        <v>5.2768183321110236</v>
      </c>
      <c r="M61">
        <v>20.000018193520702</v>
      </c>
      <c r="N61">
        <v>25.003229760689578</v>
      </c>
      <c r="O61">
        <v>73.286782285391567</v>
      </c>
      <c r="P61">
        <v>4.9974174625675563</v>
      </c>
      <c r="Q61">
        <v>0.33151710236220477</v>
      </c>
      <c r="R61">
        <v>6.6215795337114045</v>
      </c>
      <c r="S61">
        <v>5.4853039966832497</v>
      </c>
      <c r="T61">
        <v>0</v>
      </c>
      <c r="U61">
        <v>62.110893660127488</v>
      </c>
      <c r="V61">
        <v>0</v>
      </c>
      <c r="W61">
        <v>0</v>
      </c>
      <c r="X61">
        <v>14.653849568523659</v>
      </c>
      <c r="Y61">
        <v>0</v>
      </c>
      <c r="Z61">
        <v>2.8784289600000004</v>
      </c>
      <c r="AA61">
        <v>0</v>
      </c>
      <c r="AB61">
        <v>5.7374452799999993</v>
      </c>
      <c r="AC61">
        <v>4.2505073280000003</v>
      </c>
      <c r="AD61">
        <v>8.0065281600000002</v>
      </c>
      <c r="AE61">
        <v>21.712535395200003</v>
      </c>
      <c r="AF61">
        <v>6.1515000000000004</v>
      </c>
      <c r="AG61">
        <v>14.066414400000003</v>
      </c>
      <c r="AH61">
        <v>29.114568000000002</v>
      </c>
      <c r="AI61">
        <v>0</v>
      </c>
      <c r="AJ61">
        <v>0</v>
      </c>
      <c r="AK61">
        <v>22.5747</v>
      </c>
      <c r="AL61">
        <v>43.344999999999999</v>
      </c>
      <c r="AM61">
        <v>4.6368595428571426</v>
      </c>
      <c r="AN61">
        <v>0</v>
      </c>
      <c r="AO61">
        <v>13.6872288</v>
      </c>
      <c r="AP61">
        <v>3.9383064000000001</v>
      </c>
      <c r="AQ61">
        <v>0</v>
      </c>
      <c r="AR61">
        <v>21.819456000000002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23.904688317842819</v>
      </c>
      <c r="BB61">
        <f t="shared" si="0"/>
        <v>689.66809366903067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279.89507824758022</v>
      </c>
      <c r="L62">
        <v>5.2768183321110236</v>
      </c>
      <c r="M62">
        <v>20.000018193520702</v>
      </c>
      <c r="N62">
        <v>25.003229760689578</v>
      </c>
      <c r="O62">
        <v>64.004927652645861</v>
      </c>
      <c r="P62">
        <v>4.9974174625675563</v>
      </c>
      <c r="Q62">
        <v>0.33151710236220477</v>
      </c>
      <c r="R62">
        <v>6.6215795337114045</v>
      </c>
      <c r="S62">
        <v>5.4853039966832497</v>
      </c>
      <c r="T62">
        <v>0</v>
      </c>
      <c r="U62">
        <v>62.110893660127488</v>
      </c>
      <c r="V62">
        <v>0</v>
      </c>
      <c r="W62">
        <v>0</v>
      </c>
      <c r="X62">
        <v>14.653849568523659</v>
      </c>
      <c r="Y62">
        <v>0</v>
      </c>
      <c r="Z62">
        <v>2.8784289600000004</v>
      </c>
      <c r="AA62">
        <v>0</v>
      </c>
      <c r="AB62">
        <v>5.7374452799999993</v>
      </c>
      <c r="AC62">
        <v>4.2505073280000003</v>
      </c>
      <c r="AD62">
        <v>8.0065281600000002</v>
      </c>
      <c r="AE62">
        <v>21.712535395200003</v>
      </c>
      <c r="AF62">
        <v>6.1515000000000004</v>
      </c>
      <c r="AG62">
        <v>14.066414400000003</v>
      </c>
      <c r="AH62">
        <v>29.114568000000002</v>
      </c>
      <c r="AI62">
        <v>0</v>
      </c>
      <c r="AJ62">
        <v>0</v>
      </c>
      <c r="AK62">
        <v>22.5747</v>
      </c>
      <c r="AL62">
        <v>43.344999999999999</v>
      </c>
      <c r="AM62">
        <v>4.6368595428571426</v>
      </c>
      <c r="AN62">
        <v>0</v>
      </c>
      <c r="AO62">
        <v>13.6872288</v>
      </c>
      <c r="AP62">
        <v>3.9383064000000001</v>
      </c>
      <c r="AQ62">
        <v>0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23.594366573791206</v>
      </c>
      <c r="BB62">
        <f t="shared" si="0"/>
        <v>680.71507581638889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279.87656321152792</v>
      </c>
      <c r="L63">
        <v>5.2768183321110236</v>
      </c>
      <c r="M63">
        <v>24.842236773224627</v>
      </c>
      <c r="N63">
        <v>22.264636393734875</v>
      </c>
      <c r="O63">
        <v>26.268255887108626</v>
      </c>
      <c r="P63">
        <v>4.9974174625675563</v>
      </c>
      <c r="Q63">
        <v>0</v>
      </c>
      <c r="R63">
        <v>6.6215795337114045</v>
      </c>
      <c r="S63">
        <v>5.4853039966832497</v>
      </c>
      <c r="T63">
        <v>0</v>
      </c>
      <c r="U63">
        <v>62.110893660127488</v>
      </c>
      <c r="V63">
        <v>0</v>
      </c>
      <c r="W63">
        <v>0</v>
      </c>
      <c r="X63">
        <v>14.653849568523659</v>
      </c>
      <c r="Y63">
        <v>0</v>
      </c>
      <c r="Z63">
        <v>2.8784289600000004</v>
      </c>
      <c r="AA63">
        <v>0</v>
      </c>
      <c r="AB63">
        <v>5.7374452799999993</v>
      </c>
      <c r="AC63">
        <v>4.2505073280000003</v>
      </c>
      <c r="AD63">
        <v>8.0065281600000002</v>
      </c>
      <c r="AE63">
        <v>21.712535395200003</v>
      </c>
      <c r="AF63">
        <v>6.1515000000000004</v>
      </c>
      <c r="AG63">
        <v>14.066414400000003</v>
      </c>
      <c r="AH63">
        <v>29.114568000000002</v>
      </c>
      <c r="AI63">
        <v>0</v>
      </c>
      <c r="AJ63">
        <v>0</v>
      </c>
      <c r="AK63">
        <v>22.5747</v>
      </c>
      <c r="AL63">
        <v>43.344999999999999</v>
      </c>
      <c r="AM63">
        <v>2.3418482539682541</v>
      </c>
      <c r="AN63">
        <v>0</v>
      </c>
      <c r="AO63">
        <v>13.6872288</v>
      </c>
      <c r="AP63">
        <v>3.9383064000000001</v>
      </c>
      <c r="AQ63">
        <v>0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22.312050517718998</v>
      </c>
      <c r="BB63">
        <f t="shared" si="0"/>
        <v>643.71930189236969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279.89507824758022</v>
      </c>
      <c r="L64">
        <v>5.2768183321110236</v>
      </c>
      <c r="M64">
        <v>24.842236773224627</v>
      </c>
      <c r="N64">
        <v>25.003229760689578</v>
      </c>
      <c r="O64">
        <v>42.256192589344451</v>
      </c>
      <c r="P64">
        <v>4.9974174625675563</v>
      </c>
      <c r="Q64">
        <v>0</v>
      </c>
      <c r="R64">
        <v>6.6215795337114045</v>
      </c>
      <c r="S64">
        <v>5.4853039966832497</v>
      </c>
      <c r="T64">
        <v>0</v>
      </c>
      <c r="U64">
        <v>62.110893660127488</v>
      </c>
      <c r="V64">
        <v>0</v>
      </c>
      <c r="W64">
        <v>0</v>
      </c>
      <c r="X64">
        <v>14.653849568523659</v>
      </c>
      <c r="Y64">
        <v>0</v>
      </c>
      <c r="Z64">
        <v>2.8784289600000004</v>
      </c>
      <c r="AA64">
        <v>0</v>
      </c>
      <c r="AB64">
        <v>5.7374452799999993</v>
      </c>
      <c r="AC64">
        <v>4.2505073280000003</v>
      </c>
      <c r="AD64">
        <v>8.0065281600000002</v>
      </c>
      <c r="AE64">
        <v>21.712535395200003</v>
      </c>
      <c r="AF64">
        <v>6.1515000000000004</v>
      </c>
      <c r="AG64">
        <v>14.066414400000003</v>
      </c>
      <c r="AH64">
        <v>29.114568000000002</v>
      </c>
      <c r="AI64">
        <v>0</v>
      </c>
      <c r="AJ64">
        <v>0</v>
      </c>
      <c r="AK64">
        <v>22.5747</v>
      </c>
      <c r="AL64">
        <v>43.344999999999999</v>
      </c>
      <c r="AM64">
        <v>2.3184297714285713</v>
      </c>
      <c r="AN64">
        <v>0</v>
      </c>
      <c r="AO64">
        <v>13.6872288</v>
      </c>
      <c r="AP64">
        <v>3.9383064000000001</v>
      </c>
      <c r="AQ64">
        <v>0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22.939225076377355</v>
      </c>
      <c r="BB64">
        <f t="shared" si="0"/>
        <v>661.8137539564143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279.87656321152792</v>
      </c>
      <c r="L65">
        <v>4.9974082876020871</v>
      </c>
      <c r="M65">
        <v>24.842236773224627</v>
      </c>
      <c r="N65">
        <v>25.003229760689578</v>
      </c>
      <c r="O65">
        <v>71.538163591867473</v>
      </c>
      <c r="P65">
        <v>4.9974174625675563</v>
      </c>
      <c r="Q65">
        <v>0</v>
      </c>
      <c r="R65">
        <v>3.7563025514771708</v>
      </c>
      <c r="S65">
        <v>4.6770615355805241</v>
      </c>
      <c r="T65">
        <v>0</v>
      </c>
      <c r="U65">
        <v>62.110893660127488</v>
      </c>
      <c r="V65">
        <v>0</v>
      </c>
      <c r="W65">
        <v>0</v>
      </c>
      <c r="X65">
        <v>14.653849568523659</v>
      </c>
      <c r="Y65">
        <v>0</v>
      </c>
      <c r="Z65">
        <v>2.8784289600000004</v>
      </c>
      <c r="AA65">
        <v>0</v>
      </c>
      <c r="AB65">
        <v>5.7374452799999993</v>
      </c>
      <c r="AC65">
        <v>4.2505073280000003</v>
      </c>
      <c r="AD65">
        <v>4.0032640800000001</v>
      </c>
      <c r="AE65">
        <v>21.712535395200003</v>
      </c>
      <c r="AF65">
        <v>6.1515000000000004</v>
      </c>
      <c r="AG65">
        <v>14.066414400000003</v>
      </c>
      <c r="AH65">
        <v>16.636896</v>
      </c>
      <c r="AI65">
        <v>0</v>
      </c>
      <c r="AJ65">
        <v>0</v>
      </c>
      <c r="AK65">
        <v>22.5747</v>
      </c>
      <c r="AL65">
        <v>43.344999999999999</v>
      </c>
      <c r="AM65">
        <v>2.3184297714285713</v>
      </c>
      <c r="AN65">
        <v>0</v>
      </c>
      <c r="AO65">
        <v>14.24246544</v>
      </c>
      <c r="AP65">
        <v>5.5698904800000006</v>
      </c>
      <c r="AQ65">
        <v>0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23.308275241036782</v>
      </c>
      <c r="BB65">
        <f t="shared" si="0"/>
        <v>672.46111491037993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279.89507824758022</v>
      </c>
      <c r="L66">
        <v>4.9974082876020871</v>
      </c>
      <c r="M66">
        <v>24.842236773224627</v>
      </c>
      <c r="N66">
        <v>25.003229760689578</v>
      </c>
      <c r="O66">
        <v>51.257042914331464</v>
      </c>
      <c r="P66">
        <v>4.9974174625675563</v>
      </c>
      <c r="Q66">
        <v>0</v>
      </c>
      <c r="R66">
        <v>3.7563025514771708</v>
      </c>
      <c r="S66">
        <v>4.6770615355805241</v>
      </c>
      <c r="T66">
        <v>0</v>
      </c>
      <c r="U66">
        <v>62.110893660127488</v>
      </c>
      <c r="V66">
        <v>0</v>
      </c>
      <c r="W66">
        <v>2.1528730679156904</v>
      </c>
      <c r="X66">
        <v>27.438010135806561</v>
      </c>
      <c r="Y66">
        <v>0</v>
      </c>
      <c r="Z66">
        <v>2.8784289600000004</v>
      </c>
      <c r="AA66">
        <v>6.1413335999999994</v>
      </c>
      <c r="AB66">
        <v>5.7374452799999993</v>
      </c>
      <c r="AC66">
        <v>4.2505073280000003</v>
      </c>
      <c r="AD66">
        <v>4.0032640800000001</v>
      </c>
      <c r="AE66">
        <v>21.712535395200003</v>
      </c>
      <c r="AF66">
        <v>6.1515000000000004</v>
      </c>
      <c r="AG66">
        <v>14.066414400000003</v>
      </c>
      <c r="AH66">
        <v>19.132430400000001</v>
      </c>
      <c r="AI66">
        <v>0</v>
      </c>
      <c r="AJ66">
        <v>0</v>
      </c>
      <c r="AK66">
        <v>22.5747</v>
      </c>
      <c r="AL66">
        <v>43.344999999999999</v>
      </c>
      <c r="AM66">
        <v>2.3184297714285713</v>
      </c>
      <c r="AN66">
        <v>0</v>
      </c>
      <c r="AO66">
        <v>14.24246544</v>
      </c>
      <c r="AP66">
        <v>5.5698904800000006</v>
      </c>
      <c r="AQ66">
        <v>0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23.41920337379311</v>
      </c>
      <c r="BB66">
        <f t="shared" si="0"/>
        <v>675.66148277133857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279.87656321152792</v>
      </c>
      <c r="L67">
        <v>4.9974082876020871</v>
      </c>
      <c r="M67">
        <v>24.842236773224627</v>
      </c>
      <c r="N67">
        <v>25.003229760689578</v>
      </c>
      <c r="O67">
        <v>27.760484851857001</v>
      </c>
      <c r="P67">
        <v>4.9974174625675563</v>
      </c>
      <c r="Q67">
        <v>0</v>
      </c>
      <c r="R67">
        <v>0</v>
      </c>
      <c r="S67">
        <v>4.6770615355805241</v>
      </c>
      <c r="T67">
        <v>0</v>
      </c>
      <c r="U67">
        <v>62.110893660127488</v>
      </c>
      <c r="V67">
        <v>0</v>
      </c>
      <c r="W67">
        <v>2.1528730679156904</v>
      </c>
      <c r="X67">
        <v>27.438010135806561</v>
      </c>
      <c r="Y67">
        <v>0</v>
      </c>
      <c r="Z67">
        <v>2.8784289600000004</v>
      </c>
      <c r="AA67">
        <v>6.1413335999999994</v>
      </c>
      <c r="AB67">
        <v>5.7374452799999993</v>
      </c>
      <c r="AC67">
        <v>4.2505073280000003</v>
      </c>
      <c r="AD67">
        <v>4.0032640800000001</v>
      </c>
      <c r="AE67">
        <v>21.712535395200003</v>
      </c>
      <c r="AF67">
        <v>6.1515000000000004</v>
      </c>
      <c r="AG67">
        <v>14.066414400000003</v>
      </c>
      <c r="AH67">
        <v>20.546566559999995</v>
      </c>
      <c r="AI67">
        <v>0</v>
      </c>
      <c r="AJ67">
        <v>0</v>
      </c>
      <c r="AK67">
        <v>22.5747</v>
      </c>
      <c r="AL67">
        <v>43.344999999999999</v>
      </c>
      <c r="AM67">
        <v>2.3184297714285713</v>
      </c>
      <c r="AN67">
        <v>0</v>
      </c>
      <c r="AO67">
        <v>14.24246544</v>
      </c>
      <c r="AP67">
        <v>3.9383064000000001</v>
      </c>
      <c r="AQ67">
        <v>0</v>
      </c>
      <c r="AR67">
        <v>21.819456000000002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22.498327245436222</v>
      </c>
      <c r="BB67">
        <f t="shared" si="0"/>
        <v>649.09353532969135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279.89507824758022</v>
      </c>
      <c r="L68">
        <v>4.9974082876020871</v>
      </c>
      <c r="M68">
        <v>24.842236773224627</v>
      </c>
      <c r="N68">
        <v>49.586478673804429</v>
      </c>
      <c r="O68">
        <v>71.538163591867473</v>
      </c>
      <c r="P68">
        <v>4.9974174625675563</v>
      </c>
      <c r="Q68">
        <v>0</v>
      </c>
      <c r="R68">
        <v>0</v>
      </c>
      <c r="S68">
        <v>4.6770615355805241</v>
      </c>
      <c r="T68">
        <v>0</v>
      </c>
      <c r="U68">
        <v>62.110893660127488</v>
      </c>
      <c r="V68">
        <v>0</v>
      </c>
      <c r="W68">
        <v>2.1528730679156904</v>
      </c>
      <c r="X68">
        <v>27.438010135806561</v>
      </c>
      <c r="Y68">
        <v>0</v>
      </c>
      <c r="Z68">
        <v>2.8784289600000004</v>
      </c>
      <c r="AA68">
        <v>6.1413335999999994</v>
      </c>
      <c r="AB68">
        <v>5.7374452799999993</v>
      </c>
      <c r="AC68">
        <v>4.2505073280000003</v>
      </c>
      <c r="AD68">
        <v>4.0032640800000001</v>
      </c>
      <c r="AE68">
        <v>21.712535395200003</v>
      </c>
      <c r="AF68">
        <v>6.1515000000000004</v>
      </c>
      <c r="AG68">
        <v>14.066414400000003</v>
      </c>
      <c r="AH68">
        <v>20.546566559999995</v>
      </c>
      <c r="AI68">
        <v>0</v>
      </c>
      <c r="AJ68">
        <v>0</v>
      </c>
      <c r="AK68">
        <v>22.5747</v>
      </c>
      <c r="AL68">
        <v>43.344999999999999</v>
      </c>
      <c r="AM68">
        <v>2.3184297714285713</v>
      </c>
      <c r="AN68">
        <v>0</v>
      </c>
      <c r="AO68">
        <v>14.24246544</v>
      </c>
      <c r="AP68">
        <v>3.9383064000000001</v>
      </c>
      <c r="AQ68">
        <v>0</v>
      </c>
      <c r="AR68">
        <v>21.819456000000002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24.789038468742156</v>
      </c>
      <c r="BB68">
        <f t="shared" ref="BB68:BB99" si="1">SUM(B68:AZ68)-BA68</f>
        <v>715.18226679556312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279.83702238951872</v>
      </c>
      <c r="L69">
        <v>4.9974082876020871</v>
      </c>
      <c r="M69">
        <v>62.450698493838431</v>
      </c>
      <c r="N69">
        <v>51.88146023125438</v>
      </c>
      <c r="O69">
        <v>73.286782285391567</v>
      </c>
      <c r="P69">
        <v>4.9974174625675563</v>
      </c>
      <c r="Q69">
        <v>0</v>
      </c>
      <c r="R69">
        <v>0</v>
      </c>
      <c r="S69">
        <v>4.6770615355805241</v>
      </c>
      <c r="T69">
        <v>0</v>
      </c>
      <c r="U69">
        <v>62.110893660127488</v>
      </c>
      <c r="V69">
        <v>0</v>
      </c>
      <c r="W69">
        <v>2.1528730679156904</v>
      </c>
      <c r="X69">
        <v>27.438010135806561</v>
      </c>
      <c r="Y69">
        <v>0</v>
      </c>
      <c r="Z69">
        <v>2.8784289600000004</v>
      </c>
      <c r="AA69">
        <v>12.317364000000003</v>
      </c>
      <c r="AB69">
        <v>5.7374452799999993</v>
      </c>
      <c r="AC69">
        <v>4.2505073280000003</v>
      </c>
      <c r="AD69">
        <v>4.0032640800000001</v>
      </c>
      <c r="AE69">
        <v>21.712535395200003</v>
      </c>
      <c r="AF69">
        <v>6.1515000000000004</v>
      </c>
      <c r="AG69">
        <v>14.066414400000003</v>
      </c>
      <c r="AH69">
        <v>20.546566559999995</v>
      </c>
      <c r="AI69">
        <v>0</v>
      </c>
      <c r="AJ69">
        <v>0</v>
      </c>
      <c r="AK69">
        <v>22.5747</v>
      </c>
      <c r="AL69">
        <v>36.409799999999997</v>
      </c>
      <c r="AM69">
        <v>2.3184297714285713</v>
      </c>
      <c r="AN69">
        <v>0</v>
      </c>
      <c r="AO69">
        <v>14.24246544</v>
      </c>
      <c r="AP69">
        <v>3.9383064000000001</v>
      </c>
      <c r="AQ69">
        <v>0</v>
      </c>
      <c r="AR69">
        <v>21.819456000000002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26.157006150701385</v>
      </c>
      <c r="BB69">
        <f t="shared" si="1"/>
        <v>754.64913562713036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279.88998684212117</v>
      </c>
      <c r="L70">
        <v>4.9974082876020871</v>
      </c>
      <c r="M70">
        <v>43.178607274308071</v>
      </c>
      <c r="N70">
        <v>51.88146023125438</v>
      </c>
      <c r="O70">
        <v>73.286782285391567</v>
      </c>
      <c r="P70">
        <v>4.9974174625675563</v>
      </c>
      <c r="Q70">
        <v>0</v>
      </c>
      <c r="R70">
        <v>0</v>
      </c>
      <c r="S70">
        <v>4.6770615355805241</v>
      </c>
      <c r="T70">
        <v>0</v>
      </c>
      <c r="U70">
        <v>62.110893660127488</v>
      </c>
      <c r="V70">
        <v>0</v>
      </c>
      <c r="W70">
        <v>2.1528730679156904</v>
      </c>
      <c r="X70">
        <v>27.438010135806561</v>
      </c>
      <c r="Y70">
        <v>0</v>
      </c>
      <c r="Z70">
        <v>2.8784289600000004</v>
      </c>
      <c r="AA70">
        <v>12.317364000000003</v>
      </c>
      <c r="AB70">
        <v>5.7374452799999993</v>
      </c>
      <c r="AC70">
        <v>4.2505073280000003</v>
      </c>
      <c r="AD70">
        <v>4.0032640800000001</v>
      </c>
      <c r="AE70">
        <v>21.712535395200003</v>
      </c>
      <c r="AF70">
        <v>6.1515000000000004</v>
      </c>
      <c r="AG70">
        <v>14.066414400000003</v>
      </c>
      <c r="AH70">
        <v>20.546566559999995</v>
      </c>
      <c r="AI70">
        <v>0</v>
      </c>
      <c r="AJ70">
        <v>0</v>
      </c>
      <c r="AK70">
        <v>22.5747</v>
      </c>
      <c r="AL70">
        <v>36.409799999999997</v>
      </c>
      <c r="AM70">
        <v>2.3184297714285713</v>
      </c>
      <c r="AN70">
        <v>0</v>
      </c>
      <c r="AO70">
        <v>14.24246544</v>
      </c>
      <c r="AP70">
        <v>3.9383064000000001</v>
      </c>
      <c r="AQ70">
        <v>4.8037000000000001</v>
      </c>
      <c r="AR70">
        <v>21.819456000000002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25.674088888094968</v>
      </c>
      <c r="BB70">
        <f t="shared" si="1"/>
        <v>740.71662612280875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279.83702238951872</v>
      </c>
      <c r="L71">
        <v>4.9974082876020871</v>
      </c>
      <c r="M71">
        <v>30.028019751332149</v>
      </c>
      <c r="N71">
        <v>51.88146023125438</v>
      </c>
      <c r="O71">
        <v>73.286782285391567</v>
      </c>
      <c r="P71">
        <v>4.9974174625675563</v>
      </c>
      <c r="Q71">
        <v>0</v>
      </c>
      <c r="R71">
        <v>3.7563025514771708</v>
      </c>
      <c r="S71">
        <v>4.6770615355805241</v>
      </c>
      <c r="T71">
        <v>0</v>
      </c>
      <c r="U71">
        <v>62.110893660127488</v>
      </c>
      <c r="V71">
        <v>0</v>
      </c>
      <c r="W71">
        <v>2.1528730679156904</v>
      </c>
      <c r="X71">
        <v>27.438010135806561</v>
      </c>
      <c r="Y71">
        <v>0</v>
      </c>
      <c r="Z71">
        <v>2.8784289600000004</v>
      </c>
      <c r="AA71">
        <v>12.317364000000003</v>
      </c>
      <c r="AB71">
        <v>5.7374452799999993</v>
      </c>
      <c r="AC71">
        <v>4.2505073280000003</v>
      </c>
      <c r="AD71">
        <v>4.0032640800000001</v>
      </c>
      <c r="AE71">
        <v>21.712535395200003</v>
      </c>
      <c r="AF71">
        <v>6.1515000000000004</v>
      </c>
      <c r="AG71">
        <v>14.066414400000003</v>
      </c>
      <c r="AH71">
        <v>20.546566559999995</v>
      </c>
      <c r="AI71">
        <v>0</v>
      </c>
      <c r="AJ71">
        <v>0</v>
      </c>
      <c r="AK71">
        <v>22.5747</v>
      </c>
      <c r="AL71">
        <v>36.409799999999997</v>
      </c>
      <c r="AM71">
        <v>2.3184297714285713</v>
      </c>
      <c r="AN71">
        <v>0</v>
      </c>
      <c r="AO71">
        <v>14.24246544</v>
      </c>
      <c r="AP71">
        <v>3.9383064000000001</v>
      </c>
      <c r="AQ71">
        <v>10.30612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25.541937572112406</v>
      </c>
      <c r="BB71">
        <f t="shared" si="1"/>
        <v>736.90394801469006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289.70662048109961</v>
      </c>
      <c r="L72">
        <v>4.9974082876020871</v>
      </c>
      <c r="M72">
        <v>63.775078722447141</v>
      </c>
      <c r="N72">
        <v>51.88146023125438</v>
      </c>
      <c r="O72">
        <v>73.286782285391567</v>
      </c>
      <c r="P72">
        <v>4.9974174625675563</v>
      </c>
      <c r="Q72">
        <v>0</v>
      </c>
      <c r="R72">
        <v>3.7563025514771708</v>
      </c>
      <c r="S72">
        <v>4.6770615355805241</v>
      </c>
      <c r="T72">
        <v>0</v>
      </c>
      <c r="U72">
        <v>62.110893660127488</v>
      </c>
      <c r="V72">
        <v>0</v>
      </c>
      <c r="W72">
        <v>2.1528730679156904</v>
      </c>
      <c r="X72">
        <v>27.438010135806561</v>
      </c>
      <c r="Y72">
        <v>0</v>
      </c>
      <c r="Z72">
        <v>2.8784289600000004</v>
      </c>
      <c r="AA72">
        <v>12.317364000000003</v>
      </c>
      <c r="AB72">
        <v>5.7374452799999993</v>
      </c>
      <c r="AC72">
        <v>4.2505073280000003</v>
      </c>
      <c r="AD72">
        <v>4.0032640800000001</v>
      </c>
      <c r="AE72">
        <v>21.712535395200003</v>
      </c>
      <c r="AF72">
        <v>6.1515000000000004</v>
      </c>
      <c r="AG72">
        <v>14.066414400000003</v>
      </c>
      <c r="AH72">
        <v>20.546566559999995</v>
      </c>
      <c r="AI72">
        <v>0</v>
      </c>
      <c r="AJ72">
        <v>0</v>
      </c>
      <c r="AK72">
        <v>22.5747</v>
      </c>
      <c r="AL72">
        <v>36.409799999999997</v>
      </c>
      <c r="AM72">
        <v>2.3184297714285713</v>
      </c>
      <c r="AN72">
        <v>0</v>
      </c>
      <c r="AO72">
        <v>14.24246544</v>
      </c>
      <c r="AP72">
        <v>3.9383064000000001</v>
      </c>
      <c r="AQ72">
        <v>10.30612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27.00309516665288</v>
      </c>
      <c r="BB72">
        <f t="shared" si="1"/>
        <v>779.05944748284537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289.70767205542728</v>
      </c>
      <c r="L73">
        <v>0</v>
      </c>
      <c r="M73">
        <v>63.775078722447141</v>
      </c>
      <c r="N73">
        <v>51.88146023125438</v>
      </c>
      <c r="O73">
        <v>73.286782285391567</v>
      </c>
      <c r="P73">
        <v>4.9974174625675563</v>
      </c>
      <c r="Q73">
        <v>0</v>
      </c>
      <c r="R73">
        <v>3.7563025514771708</v>
      </c>
      <c r="S73">
        <v>4.6770615355805241</v>
      </c>
      <c r="T73">
        <v>0</v>
      </c>
      <c r="U73">
        <v>62.110893660127488</v>
      </c>
      <c r="V73">
        <v>0</v>
      </c>
      <c r="W73">
        <v>2.1528730679156904</v>
      </c>
      <c r="X73">
        <v>27.438010135806561</v>
      </c>
      <c r="Y73">
        <v>0</v>
      </c>
      <c r="Z73">
        <v>2.8784289600000004</v>
      </c>
      <c r="AA73">
        <v>12.317364000000003</v>
      </c>
      <c r="AB73">
        <v>5.7374452799999993</v>
      </c>
      <c r="AC73">
        <v>4.2505073280000003</v>
      </c>
      <c r="AD73">
        <v>8.0065281600000002</v>
      </c>
      <c r="AE73">
        <v>21.712535395200003</v>
      </c>
      <c r="AF73">
        <v>6.1515000000000004</v>
      </c>
      <c r="AG73">
        <v>14.066414400000003</v>
      </c>
      <c r="AH73">
        <v>20.546566559999995</v>
      </c>
      <c r="AI73">
        <v>0</v>
      </c>
      <c r="AJ73">
        <v>0</v>
      </c>
      <c r="AK73">
        <v>22.5747</v>
      </c>
      <c r="AL73">
        <v>36.409799999999997</v>
      </c>
      <c r="AM73">
        <v>4.6368595428571426</v>
      </c>
      <c r="AN73">
        <v>0</v>
      </c>
      <c r="AO73">
        <v>14.24246544</v>
      </c>
      <c r="AP73">
        <v>3.3756912000000003</v>
      </c>
      <c r="AQ73">
        <v>15.45918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27.201274173058206</v>
      </c>
      <c r="BB73">
        <f t="shared" si="1"/>
        <v>784.77705041459421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289.70684088409939</v>
      </c>
      <c r="L74">
        <v>0</v>
      </c>
      <c r="M74">
        <v>36.659174103013868</v>
      </c>
      <c r="N74">
        <v>51.88146023125438</v>
      </c>
      <c r="O74">
        <v>73.286782285391567</v>
      </c>
      <c r="P74">
        <v>4.9974174625675563</v>
      </c>
      <c r="Q74">
        <v>0</v>
      </c>
      <c r="R74">
        <v>3.7563025514771708</v>
      </c>
      <c r="S74">
        <v>4.6770615355805241</v>
      </c>
      <c r="T74">
        <v>0</v>
      </c>
      <c r="U74">
        <v>62.110893660127488</v>
      </c>
      <c r="V74">
        <v>0</v>
      </c>
      <c r="W74">
        <v>2.1528730679156904</v>
      </c>
      <c r="X74">
        <v>27.438010135806561</v>
      </c>
      <c r="Y74">
        <v>0</v>
      </c>
      <c r="Z74">
        <v>0.48312000000000005</v>
      </c>
      <c r="AA74">
        <v>18.511436735999997</v>
      </c>
      <c r="AB74">
        <v>5.7374452799999993</v>
      </c>
      <c r="AC74">
        <v>4.2505073280000003</v>
      </c>
      <c r="AD74">
        <v>8.0065281600000002</v>
      </c>
      <c r="AE74">
        <v>21.712535395200003</v>
      </c>
      <c r="AF74">
        <v>6.1515000000000004</v>
      </c>
      <c r="AG74">
        <v>14.066414400000003</v>
      </c>
      <c r="AH74">
        <v>20.546566559999995</v>
      </c>
      <c r="AI74">
        <v>0</v>
      </c>
      <c r="AJ74">
        <v>0</v>
      </c>
      <c r="AK74">
        <v>22.5747</v>
      </c>
      <c r="AL74">
        <v>36.409799999999997</v>
      </c>
      <c r="AM74">
        <v>4.6368595428571426</v>
      </c>
      <c r="AN74">
        <v>0</v>
      </c>
      <c r="AO74">
        <v>14.24246544</v>
      </c>
      <c r="AP74">
        <v>3.3756912000000003</v>
      </c>
      <c r="AQ74">
        <v>15.45918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26.420122170262243</v>
      </c>
      <c r="BB74">
        <f t="shared" si="1"/>
        <v>762.24023040262898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289.70333991366749</v>
      </c>
      <c r="L75">
        <v>4.9974082876020871</v>
      </c>
      <c r="M75">
        <v>58.915398660985993</v>
      </c>
      <c r="N75">
        <v>51.88146023125438</v>
      </c>
      <c r="O75">
        <v>73.286782285391567</v>
      </c>
      <c r="P75">
        <v>4.9974174625675563</v>
      </c>
      <c r="Q75">
        <v>0</v>
      </c>
      <c r="R75">
        <v>3.7563025514771708</v>
      </c>
      <c r="S75">
        <v>4.6770615355805241</v>
      </c>
      <c r="T75">
        <v>0</v>
      </c>
      <c r="U75">
        <v>62.110893660127488</v>
      </c>
      <c r="V75">
        <v>0</v>
      </c>
      <c r="W75">
        <v>2.1528730679156904</v>
      </c>
      <c r="X75">
        <v>27.438010135806561</v>
      </c>
      <c r="Y75">
        <v>0</v>
      </c>
      <c r="Z75">
        <v>0.48312000000000005</v>
      </c>
      <c r="AA75">
        <v>18.511436735999997</v>
      </c>
      <c r="AB75">
        <v>5.7374452799999993</v>
      </c>
      <c r="AC75">
        <v>4.2505073280000003</v>
      </c>
      <c r="AD75">
        <v>8.0065281600000002</v>
      </c>
      <c r="AE75">
        <v>21.712535395200003</v>
      </c>
      <c r="AF75">
        <v>6.1515000000000004</v>
      </c>
      <c r="AG75">
        <v>14.066414400000003</v>
      </c>
      <c r="AH75">
        <v>20.546566559999995</v>
      </c>
      <c r="AI75">
        <v>0</v>
      </c>
      <c r="AJ75">
        <v>0</v>
      </c>
      <c r="AK75">
        <v>22.5747</v>
      </c>
      <c r="AL75">
        <v>36.409799999999997</v>
      </c>
      <c r="AM75">
        <v>4.6368595428571426</v>
      </c>
      <c r="AN75">
        <v>0</v>
      </c>
      <c r="AO75">
        <v>14.24246544</v>
      </c>
      <c r="AP75">
        <v>2.8130760000000001</v>
      </c>
      <c r="AQ75">
        <v>15.45918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27.314154290481685</v>
      </c>
      <c r="BB75">
        <f t="shared" si="1"/>
        <v>788.03371495755198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289.70252843986253</v>
      </c>
      <c r="L76">
        <v>0</v>
      </c>
      <c r="M76">
        <v>46.186120719444844</v>
      </c>
      <c r="N76">
        <v>51.88146023125438</v>
      </c>
      <c r="O76">
        <v>73.286782285391567</v>
      </c>
      <c r="P76">
        <v>4.9974174625675563</v>
      </c>
      <c r="Q76">
        <v>0</v>
      </c>
      <c r="R76">
        <v>2.2242476109570046</v>
      </c>
      <c r="S76">
        <v>3.01063525</v>
      </c>
      <c r="T76">
        <v>0</v>
      </c>
      <c r="U76">
        <v>62.110893660127488</v>
      </c>
      <c r="V76">
        <v>0</v>
      </c>
      <c r="W76">
        <v>0</v>
      </c>
      <c r="X76">
        <v>13.35688954951971</v>
      </c>
      <c r="Y76">
        <v>0</v>
      </c>
      <c r="Z76">
        <v>0.48312000000000005</v>
      </c>
      <c r="AA76">
        <v>18.511436735999997</v>
      </c>
      <c r="AB76">
        <v>5.7374452799999993</v>
      </c>
      <c r="AC76">
        <v>4.2505073280000003</v>
      </c>
      <c r="AD76">
        <v>8.0065281600000002</v>
      </c>
      <c r="AE76">
        <v>21.712535395200003</v>
      </c>
      <c r="AF76">
        <v>6.1515000000000004</v>
      </c>
      <c r="AG76">
        <v>14.066414400000003</v>
      </c>
      <c r="AH76">
        <v>29.114568000000002</v>
      </c>
      <c r="AI76">
        <v>0</v>
      </c>
      <c r="AJ76">
        <v>0</v>
      </c>
      <c r="AK76">
        <v>22.5747</v>
      </c>
      <c r="AL76">
        <v>36.409799999999997</v>
      </c>
      <c r="AM76">
        <v>4.6368595428571426</v>
      </c>
      <c r="AN76">
        <v>0</v>
      </c>
      <c r="AO76">
        <v>14.24246544</v>
      </c>
      <c r="AP76">
        <v>2.8130760000000001</v>
      </c>
      <c r="AQ76">
        <v>15.45918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26.356323615897512</v>
      </c>
      <c r="BB76">
        <f t="shared" si="1"/>
        <v>760.39957448888458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289.70333991366749</v>
      </c>
      <c r="L77">
        <v>0</v>
      </c>
      <c r="M77">
        <v>58.915398660985993</v>
      </c>
      <c r="N77">
        <v>51.88146023125438</v>
      </c>
      <c r="O77">
        <v>73.286782285391567</v>
      </c>
      <c r="P77">
        <v>4.9974174625675563</v>
      </c>
      <c r="Q77">
        <v>0</v>
      </c>
      <c r="R77">
        <v>2.2242476109570046</v>
      </c>
      <c r="S77">
        <v>3.01063525</v>
      </c>
      <c r="T77">
        <v>0</v>
      </c>
      <c r="U77">
        <v>62.110893660127488</v>
      </c>
      <c r="V77">
        <v>0</v>
      </c>
      <c r="W77">
        <v>0</v>
      </c>
      <c r="X77">
        <v>13.35688954951971</v>
      </c>
      <c r="Y77">
        <v>0</v>
      </c>
      <c r="Z77">
        <v>0.48312000000000005</v>
      </c>
      <c r="AA77">
        <v>18.511436735999997</v>
      </c>
      <c r="AB77">
        <v>5.7374452799999993</v>
      </c>
      <c r="AC77">
        <v>8.5010146560000006</v>
      </c>
      <c r="AD77">
        <v>8.0065281600000002</v>
      </c>
      <c r="AE77">
        <v>21.712535395200003</v>
      </c>
      <c r="AF77">
        <v>6.1515000000000004</v>
      </c>
      <c r="AG77">
        <v>14.066414400000003</v>
      </c>
      <c r="AH77">
        <v>41.093133119999997</v>
      </c>
      <c r="AI77">
        <v>0</v>
      </c>
      <c r="AJ77">
        <v>0</v>
      </c>
      <c r="AK77">
        <v>22.5747</v>
      </c>
      <c r="AL77">
        <v>36.409799999999997</v>
      </c>
      <c r="AM77">
        <v>4.6368595428571426</v>
      </c>
      <c r="AN77">
        <v>0</v>
      </c>
      <c r="AO77">
        <v>14.24246544</v>
      </c>
      <c r="AP77">
        <v>5.5698904800000006</v>
      </c>
      <c r="AQ77">
        <v>20.61224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27.591436003158659</v>
      </c>
      <c r="BB77">
        <f t="shared" si="1"/>
        <v>796.03349844496984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285.77999092072116</v>
      </c>
      <c r="L78">
        <v>0</v>
      </c>
      <c r="M78">
        <v>46.634474053216941</v>
      </c>
      <c r="N78">
        <v>51.88146023125438</v>
      </c>
      <c r="O78">
        <v>73.286782285391567</v>
      </c>
      <c r="P78">
        <v>4.9974174625675563</v>
      </c>
      <c r="Q78">
        <v>0</v>
      </c>
      <c r="R78">
        <v>0</v>
      </c>
      <c r="S78">
        <v>0</v>
      </c>
      <c r="T78">
        <v>0</v>
      </c>
      <c r="U78">
        <v>62.110893660127488</v>
      </c>
      <c r="V78">
        <v>0</v>
      </c>
      <c r="W78">
        <v>0</v>
      </c>
      <c r="X78">
        <v>12.17774642857143</v>
      </c>
      <c r="Y78">
        <v>0</v>
      </c>
      <c r="Z78">
        <v>2.8784289600000004</v>
      </c>
      <c r="AA78">
        <v>18.511436735999997</v>
      </c>
      <c r="AB78">
        <v>11.568563136</v>
      </c>
      <c r="AC78">
        <v>8.5010146560000006</v>
      </c>
      <c r="AD78">
        <v>16.071074640000003</v>
      </c>
      <c r="AE78">
        <v>21.712535395200003</v>
      </c>
      <c r="AF78">
        <v>6.1515000000000004</v>
      </c>
      <c r="AG78">
        <v>14.066414400000003</v>
      </c>
      <c r="AH78">
        <v>51.366416400000006</v>
      </c>
      <c r="AI78">
        <v>1.1182032</v>
      </c>
      <c r="AJ78">
        <v>0</v>
      </c>
      <c r="AK78">
        <v>22.5747</v>
      </c>
      <c r="AL78">
        <v>36.409799999999997</v>
      </c>
      <c r="AM78">
        <v>4.6368595428571426</v>
      </c>
      <c r="AN78">
        <v>0</v>
      </c>
      <c r="AO78">
        <v>14.24246544</v>
      </c>
      <c r="AP78">
        <v>5.5698904800000006</v>
      </c>
      <c r="AQ78">
        <v>20.61224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27.76108581857299</v>
      </c>
      <c r="BB78">
        <f t="shared" si="1"/>
        <v>800.92800882293488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280.00290316780109</v>
      </c>
      <c r="L79">
        <v>0</v>
      </c>
      <c r="M79">
        <v>58.915398660985993</v>
      </c>
      <c r="N79">
        <v>51.88146023125438</v>
      </c>
      <c r="O79">
        <v>73.286782285391567</v>
      </c>
      <c r="P79">
        <v>4.9974174625675563</v>
      </c>
      <c r="Q79">
        <v>0</v>
      </c>
      <c r="R79">
        <v>0</v>
      </c>
      <c r="S79">
        <v>0</v>
      </c>
      <c r="T79">
        <v>0</v>
      </c>
      <c r="U79">
        <v>62.110893660127488</v>
      </c>
      <c r="V79">
        <v>0</v>
      </c>
      <c r="W79">
        <v>0</v>
      </c>
      <c r="X79">
        <v>12.17774642857143</v>
      </c>
      <c r="Y79">
        <v>0</v>
      </c>
      <c r="Z79">
        <v>8.6352868800000007</v>
      </c>
      <c r="AA79">
        <v>18.511436735999997</v>
      </c>
      <c r="AB79">
        <v>17.352844704000002</v>
      </c>
      <c r="AC79">
        <v>12.7643852736</v>
      </c>
      <c r="AD79">
        <v>16.071074640000003</v>
      </c>
      <c r="AE79">
        <v>21.712535395200003</v>
      </c>
      <c r="AF79">
        <v>13.943400000000004</v>
      </c>
      <c r="AG79">
        <v>14.066414400000003</v>
      </c>
      <c r="AH79">
        <v>61.63969968</v>
      </c>
      <c r="AI79">
        <v>3.3546095999999999</v>
      </c>
      <c r="AJ79">
        <v>0</v>
      </c>
      <c r="AK79">
        <v>22.5747</v>
      </c>
      <c r="AL79">
        <v>36.409799999999997</v>
      </c>
      <c r="AM79">
        <v>4.6368595428571426</v>
      </c>
      <c r="AN79">
        <v>0</v>
      </c>
      <c r="AO79">
        <v>14.24246544</v>
      </c>
      <c r="AP79">
        <v>3.0943836</v>
      </c>
      <c r="AQ79">
        <v>20.61224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29.105588146319839</v>
      </c>
      <c r="BB79">
        <f t="shared" si="1"/>
        <v>839.71793625563691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280.00528472029322</v>
      </c>
      <c r="L80">
        <v>0</v>
      </c>
      <c r="M80">
        <v>58.915398660985993</v>
      </c>
      <c r="N80">
        <v>51.88146023125438</v>
      </c>
      <c r="O80">
        <v>73.286782285391567</v>
      </c>
      <c r="P80">
        <v>4.9974174625675563</v>
      </c>
      <c r="Q80">
        <v>0</v>
      </c>
      <c r="R80">
        <v>0</v>
      </c>
      <c r="S80">
        <v>0</v>
      </c>
      <c r="T80">
        <v>0</v>
      </c>
      <c r="U80">
        <v>62.110893660127488</v>
      </c>
      <c r="V80">
        <v>0</v>
      </c>
      <c r="W80">
        <v>0</v>
      </c>
      <c r="X80">
        <v>12.17774642857143</v>
      </c>
      <c r="Y80">
        <v>0</v>
      </c>
      <c r="Z80">
        <v>8.6352868800000007</v>
      </c>
      <c r="AA80">
        <v>18.511436735999997</v>
      </c>
      <c r="AB80">
        <v>17.352844704000002</v>
      </c>
      <c r="AC80">
        <v>12.7643852736</v>
      </c>
      <c r="AD80">
        <v>16.071074640000003</v>
      </c>
      <c r="AE80">
        <v>21.712535395200003</v>
      </c>
      <c r="AF80">
        <v>13.943400000000004</v>
      </c>
      <c r="AG80">
        <v>14.066414400000003</v>
      </c>
      <c r="AH80">
        <v>61.63969968</v>
      </c>
      <c r="AI80">
        <v>21.804962400000001</v>
      </c>
      <c r="AJ80">
        <v>0</v>
      </c>
      <c r="AK80">
        <v>22.5747</v>
      </c>
      <c r="AL80">
        <v>36.409799999999997</v>
      </c>
      <c r="AM80">
        <v>4.6368595428571426</v>
      </c>
      <c r="AN80">
        <v>0</v>
      </c>
      <c r="AO80">
        <v>14.24246544</v>
      </c>
      <c r="AP80">
        <v>2.5317684000000003</v>
      </c>
      <c r="AQ80">
        <v>20.61224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29.704907035971456</v>
      </c>
      <c r="BB80">
        <f t="shared" si="1"/>
        <v>857.00873651847746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280.00528472029322</v>
      </c>
      <c r="L81">
        <v>0</v>
      </c>
      <c r="M81">
        <v>58.915398660985993</v>
      </c>
      <c r="N81">
        <v>51.88146023125438</v>
      </c>
      <c r="O81">
        <v>73.286782285391567</v>
      </c>
      <c r="P81">
        <v>4.9974174625675563</v>
      </c>
      <c r="Q81">
        <v>0</v>
      </c>
      <c r="R81">
        <v>0</v>
      </c>
      <c r="S81">
        <v>0</v>
      </c>
      <c r="T81">
        <v>0</v>
      </c>
      <c r="U81">
        <v>62.110893660127488</v>
      </c>
      <c r="V81">
        <v>0</v>
      </c>
      <c r="W81">
        <v>0</v>
      </c>
      <c r="X81">
        <v>12.17774642857143</v>
      </c>
      <c r="Y81">
        <v>0</v>
      </c>
      <c r="Z81">
        <v>8.6352868800000007</v>
      </c>
      <c r="AA81">
        <v>18.511436735999997</v>
      </c>
      <c r="AB81">
        <v>17.352844704000002</v>
      </c>
      <c r="AC81">
        <v>12.7643852736</v>
      </c>
      <c r="AD81">
        <v>16.071074640000003</v>
      </c>
      <c r="AE81">
        <v>21.712535395200003</v>
      </c>
      <c r="AF81">
        <v>13.943400000000004</v>
      </c>
      <c r="AG81">
        <v>14.066414400000003</v>
      </c>
      <c r="AH81">
        <v>61.63969968</v>
      </c>
      <c r="AI81">
        <v>21.804962400000001</v>
      </c>
      <c r="AJ81">
        <v>0</v>
      </c>
      <c r="AK81">
        <v>22.5747</v>
      </c>
      <c r="AL81">
        <v>36.409799999999997</v>
      </c>
      <c r="AM81">
        <v>4.6368595428571426</v>
      </c>
      <c r="AN81">
        <v>0</v>
      </c>
      <c r="AO81">
        <v>14.24246544</v>
      </c>
      <c r="AP81">
        <v>2.5317684000000003</v>
      </c>
      <c r="AQ81">
        <v>20.61224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29.704907035971456</v>
      </c>
      <c r="BB81">
        <f t="shared" si="1"/>
        <v>857.00873651847746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280.00528472029322</v>
      </c>
      <c r="L82">
        <v>0</v>
      </c>
      <c r="M82">
        <v>58.915398660985993</v>
      </c>
      <c r="N82">
        <v>51.88146023125438</v>
      </c>
      <c r="O82">
        <v>73.286782285391567</v>
      </c>
      <c r="P82">
        <v>4.9974174625675563</v>
      </c>
      <c r="Q82">
        <v>0</v>
      </c>
      <c r="R82">
        <v>0</v>
      </c>
      <c r="S82">
        <v>0</v>
      </c>
      <c r="T82">
        <v>0</v>
      </c>
      <c r="U82">
        <v>62.110893660127488</v>
      </c>
      <c r="V82">
        <v>0</v>
      </c>
      <c r="W82">
        <v>0</v>
      </c>
      <c r="X82">
        <v>12.17774642857143</v>
      </c>
      <c r="Y82">
        <v>0</v>
      </c>
      <c r="Z82">
        <v>8.6352868800000007</v>
      </c>
      <c r="AA82">
        <v>18.511436735999997</v>
      </c>
      <c r="AB82">
        <v>17.352844704000002</v>
      </c>
      <c r="AC82">
        <v>12.7643852736</v>
      </c>
      <c r="AD82">
        <v>16.071074640000003</v>
      </c>
      <c r="AE82">
        <v>21.712535395200003</v>
      </c>
      <c r="AF82">
        <v>13.943400000000004</v>
      </c>
      <c r="AG82">
        <v>14.066414400000003</v>
      </c>
      <c r="AH82">
        <v>61.63969968</v>
      </c>
      <c r="AI82">
        <v>21.804962400000001</v>
      </c>
      <c r="AJ82">
        <v>0</v>
      </c>
      <c r="AK82">
        <v>22.5747</v>
      </c>
      <c r="AL82">
        <v>36.409799999999997</v>
      </c>
      <c r="AM82">
        <v>4.6368595428571426</v>
      </c>
      <c r="AN82">
        <v>0</v>
      </c>
      <c r="AO82">
        <v>14.24246544</v>
      </c>
      <c r="AP82">
        <v>2.5317684000000003</v>
      </c>
      <c r="AQ82">
        <v>20.61224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29.704907035971456</v>
      </c>
      <c r="BB82">
        <f t="shared" si="1"/>
        <v>857.00873651847746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280.00528472029322</v>
      </c>
      <c r="L83">
        <v>0</v>
      </c>
      <c r="M83">
        <v>58.915398660985993</v>
      </c>
      <c r="N83">
        <v>51.88146023125438</v>
      </c>
      <c r="O83">
        <v>73.286782285391567</v>
      </c>
      <c r="P83">
        <v>4.9974174625675563</v>
      </c>
      <c r="Q83">
        <v>0</v>
      </c>
      <c r="R83">
        <v>0</v>
      </c>
      <c r="S83">
        <v>0</v>
      </c>
      <c r="T83">
        <v>0</v>
      </c>
      <c r="U83">
        <v>62.110893660127488</v>
      </c>
      <c r="V83">
        <v>0</v>
      </c>
      <c r="W83">
        <v>0</v>
      </c>
      <c r="X83">
        <v>12.17774642857143</v>
      </c>
      <c r="Y83">
        <v>0</v>
      </c>
      <c r="Z83">
        <v>8.6352868800000007</v>
      </c>
      <c r="AA83">
        <v>18.511436735999997</v>
      </c>
      <c r="AB83">
        <v>17.352844704000002</v>
      </c>
      <c r="AC83">
        <v>12.7643852736</v>
      </c>
      <c r="AD83">
        <v>16.071074640000003</v>
      </c>
      <c r="AE83">
        <v>21.712535395200003</v>
      </c>
      <c r="AF83">
        <v>13.943400000000004</v>
      </c>
      <c r="AG83">
        <v>14.066414400000003</v>
      </c>
      <c r="AH83">
        <v>61.63969968</v>
      </c>
      <c r="AI83">
        <v>14.536641600000001</v>
      </c>
      <c r="AJ83">
        <v>0</v>
      </c>
      <c r="AK83">
        <v>22.5747</v>
      </c>
      <c r="AL83">
        <v>43.344999999999999</v>
      </c>
      <c r="AM83">
        <v>4.6368595428571426</v>
      </c>
      <c r="AN83">
        <v>0</v>
      </c>
      <c r="AO83">
        <v>14.24246544</v>
      </c>
      <c r="AP83">
        <v>2.5317684000000003</v>
      </c>
      <c r="AQ83">
        <v>20.61224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29.693747708771465</v>
      </c>
      <c r="BB83">
        <f t="shared" si="1"/>
        <v>856.68677504567756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280.00528472029322</v>
      </c>
      <c r="L84">
        <v>0</v>
      </c>
      <c r="M84">
        <v>58.915398660985993</v>
      </c>
      <c r="N84">
        <v>51.88146023125438</v>
      </c>
      <c r="O84">
        <v>73.286782285391567</v>
      </c>
      <c r="P84">
        <v>4.9974174625675563</v>
      </c>
      <c r="Q84">
        <v>0</v>
      </c>
      <c r="R84">
        <v>0</v>
      </c>
      <c r="S84">
        <v>0</v>
      </c>
      <c r="T84">
        <v>0</v>
      </c>
      <c r="U84">
        <v>62.110893660127488</v>
      </c>
      <c r="V84">
        <v>0</v>
      </c>
      <c r="W84">
        <v>0</v>
      </c>
      <c r="X84">
        <v>12.17774642857143</v>
      </c>
      <c r="Y84">
        <v>0</v>
      </c>
      <c r="Z84">
        <v>8.6352868800000007</v>
      </c>
      <c r="AA84">
        <v>18.511436735999997</v>
      </c>
      <c r="AB84">
        <v>17.352844704000002</v>
      </c>
      <c r="AC84">
        <v>12.7643852736</v>
      </c>
      <c r="AD84">
        <v>16.071074640000003</v>
      </c>
      <c r="AE84">
        <v>21.712535395200003</v>
      </c>
      <c r="AF84">
        <v>13.943400000000004</v>
      </c>
      <c r="AG84">
        <v>14.066414400000003</v>
      </c>
      <c r="AH84">
        <v>61.63969968</v>
      </c>
      <c r="AI84">
        <v>14.536641600000001</v>
      </c>
      <c r="AJ84">
        <v>0</v>
      </c>
      <c r="AK84">
        <v>22.5747</v>
      </c>
      <c r="AL84">
        <v>43.344999999999999</v>
      </c>
      <c r="AM84">
        <v>4.6368595428571426</v>
      </c>
      <c r="AN84">
        <v>0</v>
      </c>
      <c r="AO84">
        <v>14.24246544</v>
      </c>
      <c r="AP84">
        <v>2.5317684000000003</v>
      </c>
      <c r="AQ84">
        <v>20.61224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29.693747708771465</v>
      </c>
      <c r="BB84">
        <f t="shared" si="1"/>
        <v>856.68677504567756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280.00528472029322</v>
      </c>
      <c r="L85">
        <v>0</v>
      </c>
      <c r="M85">
        <v>58.915398660985993</v>
      </c>
      <c r="N85">
        <v>51.88146023125438</v>
      </c>
      <c r="O85">
        <v>73.286782285391567</v>
      </c>
      <c r="P85">
        <v>4.9974174625675563</v>
      </c>
      <c r="Q85">
        <v>0</v>
      </c>
      <c r="R85">
        <v>0</v>
      </c>
      <c r="S85">
        <v>0</v>
      </c>
      <c r="T85">
        <v>0</v>
      </c>
      <c r="U85">
        <v>62.110893660127488</v>
      </c>
      <c r="V85">
        <v>0</v>
      </c>
      <c r="W85">
        <v>0</v>
      </c>
      <c r="X85">
        <v>12.17774642857143</v>
      </c>
      <c r="Y85">
        <v>0</v>
      </c>
      <c r="Z85">
        <v>8.6352868800000007</v>
      </c>
      <c r="AA85">
        <v>18.511436735999997</v>
      </c>
      <c r="AB85">
        <v>17.352844704000002</v>
      </c>
      <c r="AC85">
        <v>12.7643852736</v>
      </c>
      <c r="AD85">
        <v>16.071074640000003</v>
      </c>
      <c r="AE85">
        <v>21.712535395200003</v>
      </c>
      <c r="AF85">
        <v>13.943400000000004</v>
      </c>
      <c r="AG85">
        <v>14.066414400000003</v>
      </c>
      <c r="AH85">
        <v>61.63969968</v>
      </c>
      <c r="AI85">
        <v>7.2683208000000006</v>
      </c>
      <c r="AJ85">
        <v>0</v>
      </c>
      <c r="AK85">
        <v>22.5747</v>
      </c>
      <c r="AL85">
        <v>43.344999999999999</v>
      </c>
      <c r="AM85">
        <v>4.6368595428571426</v>
      </c>
      <c r="AN85">
        <v>0</v>
      </c>
      <c r="AO85">
        <v>14.24246544</v>
      </c>
      <c r="AP85">
        <v>2.5317684000000003</v>
      </c>
      <c r="AQ85">
        <v>20.61224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29.450259181571464</v>
      </c>
      <c r="BB85">
        <f t="shared" si="1"/>
        <v>849.66194277287741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280.00528472029322</v>
      </c>
      <c r="L86">
        <v>0</v>
      </c>
      <c r="M86">
        <v>58.915398660985993</v>
      </c>
      <c r="N86">
        <v>51.88146023125438</v>
      </c>
      <c r="O86">
        <v>73.286782285391567</v>
      </c>
      <c r="P86">
        <v>4.9974174625675563</v>
      </c>
      <c r="Q86">
        <v>0</v>
      </c>
      <c r="R86">
        <v>0</v>
      </c>
      <c r="S86">
        <v>0</v>
      </c>
      <c r="T86">
        <v>0</v>
      </c>
      <c r="U86">
        <v>62.110893660127488</v>
      </c>
      <c r="V86">
        <v>0</v>
      </c>
      <c r="W86">
        <v>0</v>
      </c>
      <c r="X86">
        <v>12.17774642857143</v>
      </c>
      <c r="Y86">
        <v>0</v>
      </c>
      <c r="Z86">
        <v>8.6352868800000007</v>
      </c>
      <c r="AA86">
        <v>18.511436735999997</v>
      </c>
      <c r="AB86">
        <v>17.352844704000002</v>
      </c>
      <c r="AC86">
        <v>12.7643852736</v>
      </c>
      <c r="AD86">
        <v>16.071074640000003</v>
      </c>
      <c r="AE86">
        <v>21.712535395200003</v>
      </c>
      <c r="AF86">
        <v>13.943400000000004</v>
      </c>
      <c r="AG86">
        <v>14.066414400000003</v>
      </c>
      <c r="AH86">
        <v>61.63969968</v>
      </c>
      <c r="AI86">
        <v>2.2364063999999999</v>
      </c>
      <c r="AJ86">
        <v>0</v>
      </c>
      <c r="AK86">
        <v>22.5747</v>
      </c>
      <c r="AL86">
        <v>43.344999999999999</v>
      </c>
      <c r="AM86">
        <v>4.6368595428571426</v>
      </c>
      <c r="AN86">
        <v>0</v>
      </c>
      <c r="AO86">
        <v>13.6872288</v>
      </c>
      <c r="AP86">
        <v>2.5317684000000003</v>
      </c>
      <c r="AQ86">
        <v>20.61224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29.263089270371456</v>
      </c>
      <c r="BB86">
        <f t="shared" si="1"/>
        <v>844.26196164407725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280.00528472029322</v>
      </c>
      <c r="L87">
        <v>0</v>
      </c>
      <c r="M87">
        <v>58.915398660985993</v>
      </c>
      <c r="N87">
        <v>51.88146023125438</v>
      </c>
      <c r="O87">
        <v>73.286782285391567</v>
      </c>
      <c r="P87">
        <v>4.9974174625675563</v>
      </c>
      <c r="Q87">
        <v>0</v>
      </c>
      <c r="R87">
        <v>0</v>
      </c>
      <c r="S87">
        <v>0</v>
      </c>
      <c r="T87">
        <v>0</v>
      </c>
      <c r="U87">
        <v>62.110893660127488</v>
      </c>
      <c r="V87">
        <v>0</v>
      </c>
      <c r="W87">
        <v>0</v>
      </c>
      <c r="X87">
        <v>12.17774642857143</v>
      </c>
      <c r="Y87">
        <v>0</v>
      </c>
      <c r="Z87">
        <v>1.44936</v>
      </c>
      <c r="AA87">
        <v>18.511436735999997</v>
      </c>
      <c r="AB87">
        <v>11.568563136</v>
      </c>
      <c r="AC87">
        <v>8.5010146560000006</v>
      </c>
      <c r="AD87">
        <v>8.0065281600000002</v>
      </c>
      <c r="AE87">
        <v>21.712535395200003</v>
      </c>
      <c r="AF87">
        <v>12.303000000000001</v>
      </c>
      <c r="AG87">
        <v>14.066414400000003</v>
      </c>
      <c r="AH87">
        <v>49.910688</v>
      </c>
      <c r="AI87">
        <v>1.1182032</v>
      </c>
      <c r="AJ87">
        <v>0</v>
      </c>
      <c r="AK87">
        <v>22.5747</v>
      </c>
      <c r="AL87">
        <v>43.344999999999999</v>
      </c>
      <c r="AM87">
        <v>2.3184297714285713</v>
      </c>
      <c r="AN87">
        <v>0</v>
      </c>
      <c r="AO87">
        <v>13.6872288</v>
      </c>
      <c r="AP87">
        <v>2.2504607999999999</v>
      </c>
      <c r="AQ87">
        <v>20.61224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27.843175649685143</v>
      </c>
      <c r="BB87">
        <f t="shared" si="1"/>
        <v>803.29639746773512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280.00528472029322</v>
      </c>
      <c r="L88">
        <v>0</v>
      </c>
      <c r="M88">
        <v>58.915398660985993</v>
      </c>
      <c r="N88">
        <v>51.88146023125438</v>
      </c>
      <c r="O88">
        <v>73.286782285391567</v>
      </c>
      <c r="P88">
        <v>4.9974174625675563</v>
      </c>
      <c r="Q88">
        <v>0</v>
      </c>
      <c r="R88">
        <v>0</v>
      </c>
      <c r="S88">
        <v>0</v>
      </c>
      <c r="T88">
        <v>0</v>
      </c>
      <c r="U88">
        <v>62.110893660127488</v>
      </c>
      <c r="V88">
        <v>0</v>
      </c>
      <c r="W88">
        <v>0</v>
      </c>
      <c r="X88">
        <v>12.17774642857143</v>
      </c>
      <c r="Y88">
        <v>0</v>
      </c>
      <c r="Z88">
        <v>1.44936</v>
      </c>
      <c r="AA88">
        <v>18.511436735999997</v>
      </c>
      <c r="AB88">
        <v>11.568563136</v>
      </c>
      <c r="AC88">
        <v>8.5010146560000006</v>
      </c>
      <c r="AD88">
        <v>8.0065281600000002</v>
      </c>
      <c r="AE88">
        <v>21.712535395200003</v>
      </c>
      <c r="AF88">
        <v>12.303000000000001</v>
      </c>
      <c r="AG88">
        <v>14.066414400000003</v>
      </c>
      <c r="AH88">
        <v>49.910688</v>
      </c>
      <c r="AI88">
        <v>1.1182032</v>
      </c>
      <c r="AJ88">
        <v>0</v>
      </c>
      <c r="AK88">
        <v>22.5747</v>
      </c>
      <c r="AL88">
        <v>43.344999999999999</v>
      </c>
      <c r="AM88">
        <v>2.3184297714285713</v>
      </c>
      <c r="AN88">
        <v>0</v>
      </c>
      <c r="AO88">
        <v>13.6872288</v>
      </c>
      <c r="AP88">
        <v>2.2504607999999999</v>
      </c>
      <c r="AQ88">
        <v>20.61224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27.843175649685143</v>
      </c>
      <c r="BB88">
        <f t="shared" si="1"/>
        <v>803.29639746773512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280.00528472029322</v>
      </c>
      <c r="L89">
        <v>0</v>
      </c>
      <c r="M89">
        <v>58.915398660985993</v>
      </c>
      <c r="N89">
        <v>51.88146023125438</v>
      </c>
      <c r="O89">
        <v>73.286782285391567</v>
      </c>
      <c r="P89">
        <v>4.9974174625675563</v>
      </c>
      <c r="Q89">
        <v>0</v>
      </c>
      <c r="R89">
        <v>0</v>
      </c>
      <c r="S89">
        <v>0</v>
      </c>
      <c r="T89">
        <v>0</v>
      </c>
      <c r="U89">
        <v>62.110893660127488</v>
      </c>
      <c r="V89">
        <v>0</v>
      </c>
      <c r="W89">
        <v>0</v>
      </c>
      <c r="X89">
        <v>12.17774642857143</v>
      </c>
      <c r="Y89">
        <v>0</v>
      </c>
      <c r="Z89">
        <v>1.44936</v>
      </c>
      <c r="AA89">
        <v>18.511436735999997</v>
      </c>
      <c r="AB89">
        <v>11.568563136</v>
      </c>
      <c r="AC89">
        <v>8.5010146560000006</v>
      </c>
      <c r="AD89">
        <v>8.0065281600000002</v>
      </c>
      <c r="AE89">
        <v>21.712535395200003</v>
      </c>
      <c r="AF89">
        <v>12.303000000000001</v>
      </c>
      <c r="AG89">
        <v>14.066414400000003</v>
      </c>
      <c r="AH89">
        <v>49.910688</v>
      </c>
      <c r="AI89">
        <v>1.1182032</v>
      </c>
      <c r="AJ89">
        <v>0</v>
      </c>
      <c r="AK89">
        <v>22.5747</v>
      </c>
      <c r="AL89">
        <v>43.344999999999999</v>
      </c>
      <c r="AM89">
        <v>2.3184297714285713</v>
      </c>
      <c r="AN89">
        <v>0</v>
      </c>
      <c r="AO89">
        <v>13.6872288</v>
      </c>
      <c r="AP89">
        <v>2.5317684000000003</v>
      </c>
      <c r="AQ89">
        <v>20.61224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27.852599564085143</v>
      </c>
      <c r="BB89">
        <f t="shared" si="1"/>
        <v>803.56828115333508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280.00528472029322</v>
      </c>
      <c r="L90">
        <v>0</v>
      </c>
      <c r="M90">
        <v>58.915398660985993</v>
      </c>
      <c r="N90">
        <v>51.88146023125438</v>
      </c>
      <c r="O90">
        <v>73.286782285391567</v>
      </c>
      <c r="P90">
        <v>4.9974174625675563</v>
      </c>
      <c r="Q90">
        <v>0</v>
      </c>
      <c r="R90">
        <v>0</v>
      </c>
      <c r="S90">
        <v>0</v>
      </c>
      <c r="T90">
        <v>0</v>
      </c>
      <c r="U90">
        <v>62.110893660127488</v>
      </c>
      <c r="V90">
        <v>0</v>
      </c>
      <c r="W90">
        <v>0</v>
      </c>
      <c r="X90">
        <v>12.17774642857143</v>
      </c>
      <c r="Y90">
        <v>0</v>
      </c>
      <c r="Z90">
        <v>1.44936</v>
      </c>
      <c r="AA90">
        <v>18.511436735999997</v>
      </c>
      <c r="AB90">
        <v>11.568563136</v>
      </c>
      <c r="AC90">
        <v>8.5010146560000006</v>
      </c>
      <c r="AD90">
        <v>8.0065281600000002</v>
      </c>
      <c r="AE90">
        <v>21.712535395200003</v>
      </c>
      <c r="AF90">
        <v>12.303000000000001</v>
      </c>
      <c r="AG90">
        <v>14.066414400000003</v>
      </c>
      <c r="AH90">
        <v>49.910688</v>
      </c>
      <c r="AI90">
        <v>1.1182032</v>
      </c>
      <c r="AJ90">
        <v>0</v>
      </c>
      <c r="AK90">
        <v>22.5747</v>
      </c>
      <c r="AL90">
        <v>43.344999999999999</v>
      </c>
      <c r="AM90">
        <v>2.3184297714285713</v>
      </c>
      <c r="AN90">
        <v>0</v>
      </c>
      <c r="AO90">
        <v>13.6872288</v>
      </c>
      <c r="AP90">
        <v>2.5317684000000003</v>
      </c>
      <c r="AQ90">
        <v>20.61224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27.852599564085143</v>
      </c>
      <c r="BB90">
        <f t="shared" si="1"/>
        <v>803.56828115333508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280.00528472029322</v>
      </c>
      <c r="L91">
        <v>0</v>
      </c>
      <c r="M91">
        <v>58.915398660985993</v>
      </c>
      <c r="N91">
        <v>51.88146023125438</v>
      </c>
      <c r="O91">
        <v>73.286782285391567</v>
      </c>
      <c r="P91">
        <v>6.0008550597329577</v>
      </c>
      <c r="Q91">
        <v>0</v>
      </c>
      <c r="R91">
        <v>0</v>
      </c>
      <c r="S91">
        <v>0</v>
      </c>
      <c r="T91">
        <v>0</v>
      </c>
      <c r="U91">
        <v>62.110893660127488</v>
      </c>
      <c r="V91">
        <v>0</v>
      </c>
      <c r="W91">
        <v>0</v>
      </c>
      <c r="X91">
        <v>12.17774642857143</v>
      </c>
      <c r="Y91">
        <v>0</v>
      </c>
      <c r="Z91">
        <v>8.6352868800000007</v>
      </c>
      <c r="AA91">
        <v>18.511436735999997</v>
      </c>
      <c r="AB91">
        <v>17.352844704000002</v>
      </c>
      <c r="AC91">
        <v>12.7643852736</v>
      </c>
      <c r="AD91">
        <v>16.071074640000003</v>
      </c>
      <c r="AE91">
        <v>21.712535395200003</v>
      </c>
      <c r="AF91">
        <v>13.943400000000004</v>
      </c>
      <c r="AG91">
        <v>14.066414400000003</v>
      </c>
      <c r="AH91">
        <v>49.910688</v>
      </c>
      <c r="AI91">
        <v>1.1182032</v>
      </c>
      <c r="AJ91">
        <v>0</v>
      </c>
      <c r="AK91">
        <v>22.5747</v>
      </c>
      <c r="AL91">
        <v>46.812599999999996</v>
      </c>
      <c r="AM91">
        <v>4.6368595428571426</v>
      </c>
      <c r="AN91">
        <v>0</v>
      </c>
      <c r="AO91">
        <v>13.6872288</v>
      </c>
      <c r="AP91">
        <v>2.5317684000000003</v>
      </c>
      <c r="AQ91">
        <v>20.61224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28.982487287068697</v>
      </c>
      <c r="BB91">
        <f t="shared" si="1"/>
        <v>836.16638634454546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280.00528472029322</v>
      </c>
      <c r="L92">
        <v>0</v>
      </c>
      <c r="M92">
        <v>58.915398660985993</v>
      </c>
      <c r="N92">
        <v>51.88146023125438</v>
      </c>
      <c r="O92">
        <v>73.286782285391567</v>
      </c>
      <c r="P92">
        <v>6.0008550597329577</v>
      </c>
      <c r="Q92">
        <v>0</v>
      </c>
      <c r="R92">
        <v>0</v>
      </c>
      <c r="S92">
        <v>0</v>
      </c>
      <c r="T92">
        <v>0</v>
      </c>
      <c r="U92">
        <v>62.110893660127488</v>
      </c>
      <c r="V92">
        <v>0</v>
      </c>
      <c r="W92">
        <v>0</v>
      </c>
      <c r="X92">
        <v>12.17774642857143</v>
      </c>
      <c r="Y92">
        <v>0</v>
      </c>
      <c r="Z92">
        <v>8.6352868800000007</v>
      </c>
      <c r="AA92">
        <v>18.511436735999997</v>
      </c>
      <c r="AB92">
        <v>17.352844704000002</v>
      </c>
      <c r="AC92">
        <v>12.7643852736</v>
      </c>
      <c r="AD92">
        <v>16.071074640000003</v>
      </c>
      <c r="AE92">
        <v>21.712535395200003</v>
      </c>
      <c r="AF92">
        <v>13.943400000000004</v>
      </c>
      <c r="AG92">
        <v>14.066414400000003</v>
      </c>
      <c r="AH92">
        <v>49.910688</v>
      </c>
      <c r="AI92">
        <v>0</v>
      </c>
      <c r="AJ92">
        <v>0</v>
      </c>
      <c r="AK92">
        <v>22.5747</v>
      </c>
      <c r="AL92">
        <v>46.812599999999996</v>
      </c>
      <c r="AM92">
        <v>4.6368595428571426</v>
      </c>
      <c r="AN92">
        <v>0</v>
      </c>
      <c r="AO92">
        <v>13.6872288</v>
      </c>
      <c r="AP92">
        <v>2.5317684000000003</v>
      </c>
      <c r="AQ92">
        <v>20.61224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28.945027479868696</v>
      </c>
      <c r="BB92">
        <f t="shared" si="1"/>
        <v>835.08564295174551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280.00528472029322</v>
      </c>
      <c r="L93">
        <v>0</v>
      </c>
      <c r="M93">
        <v>58.915398660985993</v>
      </c>
      <c r="N93">
        <v>51.88146023125438</v>
      </c>
      <c r="O93">
        <v>73.286782285391567</v>
      </c>
      <c r="P93">
        <v>27.530925362049757</v>
      </c>
      <c r="Q93">
        <v>0</v>
      </c>
      <c r="R93">
        <v>0</v>
      </c>
      <c r="S93">
        <v>0</v>
      </c>
      <c r="T93">
        <v>0</v>
      </c>
      <c r="U93">
        <v>62.110893660127488</v>
      </c>
      <c r="V93">
        <v>0</v>
      </c>
      <c r="W93">
        <v>0</v>
      </c>
      <c r="X93">
        <v>12.17774642857143</v>
      </c>
      <c r="Y93">
        <v>0</v>
      </c>
      <c r="Z93">
        <v>5.7974399999999999</v>
      </c>
      <c r="AA93">
        <v>18.511436735999997</v>
      </c>
      <c r="AB93">
        <v>17.352844704000002</v>
      </c>
      <c r="AC93">
        <v>12.7643852736</v>
      </c>
      <c r="AD93">
        <v>16.071074640000003</v>
      </c>
      <c r="AE93">
        <v>21.712535395200003</v>
      </c>
      <c r="AF93">
        <v>13.943400000000004</v>
      </c>
      <c r="AG93">
        <v>14.066414400000003</v>
      </c>
      <c r="AH93">
        <v>49.910688</v>
      </c>
      <c r="AI93">
        <v>0</v>
      </c>
      <c r="AJ93">
        <v>0</v>
      </c>
      <c r="AK93">
        <v>22.5747</v>
      </c>
      <c r="AL93">
        <v>46.812599999999996</v>
      </c>
      <c r="AM93">
        <v>4.6368595428571426</v>
      </c>
      <c r="AN93">
        <v>0</v>
      </c>
      <c r="AO93">
        <v>13.6872288</v>
      </c>
      <c r="AP93">
        <v>2.5317684000000003</v>
      </c>
      <c r="AQ93">
        <v>20.61224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29.571216923143741</v>
      </c>
      <c r="BB93">
        <f t="shared" si="1"/>
        <v>853.15167693078729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280.00528472029322</v>
      </c>
      <c r="L94">
        <v>0</v>
      </c>
      <c r="M94">
        <v>58.915398660985993</v>
      </c>
      <c r="N94">
        <v>51.88146023125438</v>
      </c>
      <c r="O94">
        <v>73.286782285391567</v>
      </c>
      <c r="P94">
        <v>27.530925362049757</v>
      </c>
      <c r="Q94">
        <v>0</v>
      </c>
      <c r="R94">
        <v>0</v>
      </c>
      <c r="S94">
        <v>0</v>
      </c>
      <c r="T94">
        <v>0</v>
      </c>
      <c r="U94">
        <v>62.110893660127488</v>
      </c>
      <c r="V94">
        <v>0</v>
      </c>
      <c r="W94">
        <v>0</v>
      </c>
      <c r="X94">
        <v>12.17774642857143</v>
      </c>
      <c r="Y94">
        <v>0</v>
      </c>
      <c r="Z94">
        <v>5.7974399999999999</v>
      </c>
      <c r="AA94">
        <v>18.511436735999997</v>
      </c>
      <c r="AB94">
        <v>17.352844704000002</v>
      </c>
      <c r="AC94">
        <v>12.7643852736</v>
      </c>
      <c r="AD94">
        <v>16.071074640000003</v>
      </c>
      <c r="AE94">
        <v>21.712535395200003</v>
      </c>
      <c r="AF94">
        <v>13.943400000000004</v>
      </c>
      <c r="AG94">
        <v>14.066414400000003</v>
      </c>
      <c r="AH94">
        <v>46.458532079999998</v>
      </c>
      <c r="AI94">
        <v>0</v>
      </c>
      <c r="AJ94">
        <v>0</v>
      </c>
      <c r="AK94">
        <v>22.5747</v>
      </c>
      <c r="AL94">
        <v>46.812599999999996</v>
      </c>
      <c r="AM94">
        <v>4.6368595428571426</v>
      </c>
      <c r="AN94">
        <v>0</v>
      </c>
      <c r="AO94">
        <v>13.6872288</v>
      </c>
      <c r="AP94">
        <v>2.5317684000000003</v>
      </c>
      <c r="AQ94">
        <v>20.61224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29.455569853543746</v>
      </c>
      <c r="BB94">
        <f t="shared" si="1"/>
        <v>849.81516808038737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280.00528472029322</v>
      </c>
      <c r="L95">
        <v>0</v>
      </c>
      <c r="M95">
        <v>58.915398660985993</v>
      </c>
      <c r="N95">
        <v>51.88146023125438</v>
      </c>
      <c r="O95">
        <v>73.286782285391567</v>
      </c>
      <c r="P95">
        <v>27.530925362049757</v>
      </c>
      <c r="Q95">
        <v>0</v>
      </c>
      <c r="R95">
        <v>0</v>
      </c>
      <c r="S95">
        <v>0</v>
      </c>
      <c r="T95">
        <v>0</v>
      </c>
      <c r="U95">
        <v>62.110893660127488</v>
      </c>
      <c r="V95">
        <v>0</v>
      </c>
      <c r="W95">
        <v>0</v>
      </c>
      <c r="X95">
        <v>12.17774642857143</v>
      </c>
      <c r="Y95">
        <v>0</v>
      </c>
      <c r="Z95">
        <v>2.8784289600000004</v>
      </c>
      <c r="AA95">
        <v>18.511436735999997</v>
      </c>
      <c r="AB95">
        <v>11.533435920000001</v>
      </c>
      <c r="AC95">
        <v>8.5010146560000006</v>
      </c>
      <c r="AD95">
        <v>12.009792240000001</v>
      </c>
      <c r="AE95">
        <v>21.712535395200003</v>
      </c>
      <c r="AF95">
        <v>6.1515000000000004</v>
      </c>
      <c r="AG95">
        <v>14.066414400000003</v>
      </c>
      <c r="AH95">
        <v>41.093133119999997</v>
      </c>
      <c r="AI95">
        <v>0</v>
      </c>
      <c r="AJ95">
        <v>0</v>
      </c>
      <c r="AK95">
        <v>22.5747</v>
      </c>
      <c r="AL95">
        <v>46.812599999999996</v>
      </c>
      <c r="AM95">
        <v>2.3184297714285713</v>
      </c>
      <c r="AN95">
        <v>0</v>
      </c>
      <c r="AO95">
        <v>13.6872288</v>
      </c>
      <c r="AP95">
        <v>2.5317684000000003</v>
      </c>
      <c r="AQ95">
        <v>20.61224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28.365519614057423</v>
      </c>
      <c r="BB95">
        <f t="shared" si="1"/>
        <v>818.36641674684495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280.00528472029322</v>
      </c>
      <c r="L96">
        <v>0</v>
      </c>
      <c r="M96">
        <v>58.915398660985993</v>
      </c>
      <c r="N96">
        <v>51.88146023125438</v>
      </c>
      <c r="O96">
        <v>73.286782285391567</v>
      </c>
      <c r="P96">
        <v>27.530925362049757</v>
      </c>
      <c r="Q96">
        <v>0</v>
      </c>
      <c r="R96">
        <v>0</v>
      </c>
      <c r="S96">
        <v>0</v>
      </c>
      <c r="T96">
        <v>0</v>
      </c>
      <c r="U96">
        <v>62.110893660127488</v>
      </c>
      <c r="V96">
        <v>0</v>
      </c>
      <c r="W96">
        <v>0</v>
      </c>
      <c r="X96">
        <v>12.17774642857143</v>
      </c>
      <c r="Y96">
        <v>0</v>
      </c>
      <c r="Z96">
        <v>2.8784289600000004</v>
      </c>
      <c r="AA96">
        <v>18.511436735999997</v>
      </c>
      <c r="AB96">
        <v>11.533435920000001</v>
      </c>
      <c r="AC96">
        <v>4.2505073280000003</v>
      </c>
      <c r="AD96">
        <v>12.009792240000001</v>
      </c>
      <c r="AE96">
        <v>21.712535395200003</v>
      </c>
      <c r="AF96">
        <v>6.1515000000000004</v>
      </c>
      <c r="AG96">
        <v>14.066414400000003</v>
      </c>
      <c r="AH96">
        <v>41.093133119999997</v>
      </c>
      <c r="AI96">
        <v>0</v>
      </c>
      <c r="AJ96">
        <v>0</v>
      </c>
      <c r="AK96">
        <v>22.5747</v>
      </c>
      <c r="AL96">
        <v>46.812599999999996</v>
      </c>
      <c r="AM96">
        <v>2.3184297714285713</v>
      </c>
      <c r="AN96">
        <v>0</v>
      </c>
      <c r="AO96">
        <v>13.6872288</v>
      </c>
      <c r="AP96">
        <v>2.5317684000000003</v>
      </c>
      <c r="AQ96">
        <v>20.61224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28.223127899657424</v>
      </c>
      <c r="BB96">
        <f t="shared" si="1"/>
        <v>814.2583011332448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280.00528472029322</v>
      </c>
      <c r="L97">
        <v>0</v>
      </c>
      <c r="M97">
        <v>58.915398660985993</v>
      </c>
      <c r="N97">
        <v>51.88146023125438</v>
      </c>
      <c r="O97">
        <v>73.286782285391567</v>
      </c>
      <c r="P97">
        <v>27.530925362049757</v>
      </c>
      <c r="Q97">
        <v>0</v>
      </c>
      <c r="R97">
        <v>0</v>
      </c>
      <c r="S97">
        <v>0</v>
      </c>
      <c r="T97">
        <v>0</v>
      </c>
      <c r="U97">
        <v>62.110893660127488</v>
      </c>
      <c r="V97">
        <v>0</v>
      </c>
      <c r="W97">
        <v>0</v>
      </c>
      <c r="X97">
        <v>64.7904810486841</v>
      </c>
      <c r="Y97">
        <v>0</v>
      </c>
      <c r="Z97">
        <v>0</v>
      </c>
      <c r="AA97">
        <v>18.511436735999997</v>
      </c>
      <c r="AB97">
        <v>11.533435920000001</v>
      </c>
      <c r="AC97">
        <v>4.2505073280000003</v>
      </c>
      <c r="AD97">
        <v>12.009792240000001</v>
      </c>
      <c r="AE97">
        <v>21.712535395200003</v>
      </c>
      <c r="AF97">
        <v>6.1515000000000004</v>
      </c>
      <c r="AG97">
        <v>14.066414400000003</v>
      </c>
      <c r="AH97">
        <v>41.093133119999997</v>
      </c>
      <c r="AI97">
        <v>0</v>
      </c>
      <c r="AJ97">
        <v>0</v>
      </c>
      <c r="AK97">
        <v>22.5747</v>
      </c>
      <c r="AL97">
        <v>49.846749999999993</v>
      </c>
      <c r="AM97">
        <v>2.3184297714285713</v>
      </c>
      <c r="AN97">
        <v>0</v>
      </c>
      <c r="AO97">
        <v>13.6872288</v>
      </c>
      <c r="AP97">
        <v>2.5317684000000003</v>
      </c>
      <c r="AQ97">
        <v>20.61224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29.99087090074541</v>
      </c>
      <c r="BB97">
        <f t="shared" si="1"/>
        <v>865.25901379226957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280.00528472029322</v>
      </c>
      <c r="L98">
        <v>0</v>
      </c>
      <c r="M98">
        <v>58.915398660985993</v>
      </c>
      <c r="N98">
        <v>51.88146023125438</v>
      </c>
      <c r="O98">
        <v>73.286782285391567</v>
      </c>
      <c r="P98">
        <v>27.530925362049757</v>
      </c>
      <c r="Q98">
        <v>0</v>
      </c>
      <c r="R98">
        <v>0</v>
      </c>
      <c r="S98">
        <v>0</v>
      </c>
      <c r="T98">
        <v>0</v>
      </c>
      <c r="U98">
        <v>62.110893660127488</v>
      </c>
      <c r="V98">
        <v>0</v>
      </c>
      <c r="W98">
        <v>0</v>
      </c>
      <c r="X98">
        <v>64.7904810486841</v>
      </c>
      <c r="Y98">
        <v>0</v>
      </c>
      <c r="Z98">
        <v>0</v>
      </c>
      <c r="AA98">
        <v>18.511436735999997</v>
      </c>
      <c r="AB98">
        <v>11.533435920000001</v>
      </c>
      <c r="AC98">
        <v>4.2505073280000003</v>
      </c>
      <c r="AD98">
        <v>12.009792240000001</v>
      </c>
      <c r="AE98">
        <v>21.712535395200003</v>
      </c>
      <c r="AF98">
        <v>6.1515000000000004</v>
      </c>
      <c r="AG98">
        <v>14.066414400000003</v>
      </c>
      <c r="AH98">
        <v>41.093133119999997</v>
      </c>
      <c r="AI98">
        <v>0</v>
      </c>
      <c r="AJ98">
        <v>0</v>
      </c>
      <c r="AK98">
        <v>22.5747</v>
      </c>
      <c r="AL98">
        <v>49.846749999999993</v>
      </c>
      <c r="AM98">
        <v>2.3184297714285713</v>
      </c>
      <c r="AN98">
        <v>0</v>
      </c>
      <c r="AO98">
        <v>13.6872288</v>
      </c>
      <c r="AP98">
        <v>2.5317684000000003</v>
      </c>
      <c r="AQ98">
        <v>20.61224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29.99087090074541</v>
      </c>
      <c r="BB98">
        <f t="shared" si="1"/>
        <v>865.25901379226957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6.8371695102370138</v>
      </c>
      <c r="L99">
        <f t="shared" si="2"/>
        <v>6.6194934148720061E-2</v>
      </c>
      <c r="M99">
        <f t="shared" si="2"/>
        <v>1.2265533847786272</v>
      </c>
      <c r="N99">
        <f t="shared" si="2"/>
        <v>1.1159095586843479</v>
      </c>
      <c r="O99">
        <f t="shared" si="2"/>
        <v>1.6410750501217268</v>
      </c>
      <c r="P99">
        <f t="shared" si="2"/>
        <v>0.32810451699651266</v>
      </c>
      <c r="Q99">
        <f t="shared" si="2"/>
        <v>3.1780122068488306E-2</v>
      </c>
      <c r="R99">
        <f t="shared" si="2"/>
        <v>7.2638463675415696E-2</v>
      </c>
      <c r="S99">
        <f t="shared" si="2"/>
        <v>6.1740098394222002E-2</v>
      </c>
      <c r="T99">
        <f t="shared" si="2"/>
        <v>0</v>
      </c>
      <c r="U99">
        <f t="shared" si="2"/>
        <v>1.4890787657527897</v>
      </c>
      <c r="V99">
        <f t="shared" si="2"/>
        <v>0</v>
      </c>
      <c r="W99">
        <f t="shared" si="2"/>
        <v>5.6796821617519965E-3</v>
      </c>
      <c r="X99">
        <f t="shared" si="2"/>
        <v>0.40076983829990281</v>
      </c>
      <c r="Y99">
        <f t="shared" si="2"/>
        <v>0</v>
      </c>
      <c r="Z99">
        <f t="shared" si="2"/>
        <v>7.3901900160000047E-2</v>
      </c>
      <c r="AA99">
        <f t="shared" si="2"/>
        <v>0.2012414399999998</v>
      </c>
      <c r="AB99">
        <f t="shared" si="2"/>
        <v>0.21278311091999969</v>
      </c>
      <c r="AC99">
        <f t="shared" si="2"/>
        <v>0.15833657086560027</v>
      </c>
      <c r="AD99">
        <f t="shared" si="2"/>
        <v>0.23638114026000026</v>
      </c>
      <c r="AE99">
        <f t="shared" si="2"/>
        <v>0.52110084948479884</v>
      </c>
      <c r="AF99">
        <f t="shared" si="2"/>
        <v>0.17716320000000005</v>
      </c>
      <c r="AG99">
        <f t="shared" si="2"/>
        <v>0.33759394559999978</v>
      </c>
      <c r="AH99">
        <f t="shared" si="2"/>
        <v>0.83073220757999955</v>
      </c>
      <c r="AI99">
        <f t="shared" si="2"/>
        <v>6.4296683999999993E-2</v>
      </c>
      <c r="AJ99">
        <f t="shared" si="2"/>
        <v>0</v>
      </c>
      <c r="AK99">
        <f t="shared" si="2"/>
        <v>0.54179279999999908</v>
      </c>
      <c r="AL99">
        <f t="shared" si="2"/>
        <v>1.0244590749999982</v>
      </c>
      <c r="AM99">
        <f t="shared" si="2"/>
        <v>5.8546206349206334E-2</v>
      </c>
      <c r="AN99">
        <f t="shared" si="2"/>
        <v>0</v>
      </c>
      <c r="AO99">
        <f t="shared" si="2"/>
        <v>0.32475855635999978</v>
      </c>
      <c r="AP99">
        <f t="shared" si="2"/>
        <v>8.0650888919999872E-2</v>
      </c>
      <c r="AQ99">
        <f t="shared" si="2"/>
        <v>0.20088200000000014</v>
      </c>
      <c r="AR99">
        <f t="shared" si="2"/>
        <v>0.52875815039999929</v>
      </c>
      <c r="AS99">
        <f t="shared" si="2"/>
        <v>0.33762061312560027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0.64278772724817745</v>
      </c>
      <c r="BB99">
        <f t="shared" si="1"/>
        <v>18.544905537096547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79.999999999999986</v>
      </c>
      <c r="L3">
        <v>44.997674905252389</v>
      </c>
      <c r="M3">
        <v>0</v>
      </c>
      <c r="N3">
        <v>29.996879379817798</v>
      </c>
      <c r="O3">
        <v>50.378842714608432</v>
      </c>
      <c r="P3">
        <v>69.039408095061276</v>
      </c>
      <c r="Q3">
        <v>4.3548351769911502</v>
      </c>
      <c r="R3">
        <v>10.771245581192858</v>
      </c>
      <c r="S3">
        <v>6.7048619282195627</v>
      </c>
      <c r="T3">
        <v>0</v>
      </c>
      <c r="U3">
        <v>286.73184498311741</v>
      </c>
      <c r="V3">
        <v>5.4403562277580075</v>
      </c>
      <c r="W3">
        <v>9.1473845174973487</v>
      </c>
      <c r="X3">
        <v>37.959817361846284</v>
      </c>
      <c r="Y3">
        <v>0</v>
      </c>
      <c r="Z3">
        <v>0</v>
      </c>
      <c r="AA3">
        <v>9.6316800000000011</v>
      </c>
      <c r="AB3">
        <v>3.3181035999999993</v>
      </c>
      <c r="AC3">
        <v>2.4581713599999997</v>
      </c>
      <c r="AD3">
        <v>4.6303692000000005</v>
      </c>
      <c r="AE3">
        <v>12.556885224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13.053150000000002</v>
      </c>
      <c r="AL3">
        <v>12.394200000000001</v>
      </c>
      <c r="AM3">
        <v>0</v>
      </c>
      <c r="AN3">
        <v>0</v>
      </c>
      <c r="AO3">
        <v>7.8409800000000009</v>
      </c>
      <c r="AP3">
        <v>0.97612200000000005</v>
      </c>
      <c r="AQ3">
        <v>0</v>
      </c>
      <c r="AR3">
        <v>13.600175999999998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25.061997524595569</v>
      </c>
      <c r="BB3">
        <f>SUM(B3:AZ3)-BA3</f>
        <v>723.05732473076694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79.999999999999986</v>
      </c>
      <c r="L4">
        <v>44.997674905252389</v>
      </c>
      <c r="M4">
        <v>0</v>
      </c>
      <c r="N4">
        <v>29.996879379817798</v>
      </c>
      <c r="O4">
        <v>50.378842714608432</v>
      </c>
      <c r="P4">
        <v>69.039408095061276</v>
      </c>
      <c r="Q4">
        <v>4.3548351769911502</v>
      </c>
      <c r="R4">
        <v>10.771245581192858</v>
      </c>
      <c r="S4">
        <v>6.7048619282195627</v>
      </c>
      <c r="T4">
        <v>0</v>
      </c>
      <c r="U4">
        <v>286.73184498311741</v>
      </c>
      <c r="V4">
        <v>5.4403562277580075</v>
      </c>
      <c r="W4">
        <v>9.1473845174973487</v>
      </c>
      <c r="X4">
        <v>37.959817361846284</v>
      </c>
      <c r="Y4">
        <v>0</v>
      </c>
      <c r="Z4">
        <v>0</v>
      </c>
      <c r="AA4">
        <v>9.6316800000000011</v>
      </c>
      <c r="AB4">
        <v>3.3181035999999993</v>
      </c>
      <c r="AC4">
        <v>2.4581713599999997</v>
      </c>
      <c r="AD4">
        <v>4.6303692000000005</v>
      </c>
      <c r="AE4">
        <v>12.556885224</v>
      </c>
      <c r="AF4">
        <v>0</v>
      </c>
      <c r="AG4">
        <v>0</v>
      </c>
      <c r="AH4">
        <v>21.648419999999998</v>
      </c>
      <c r="AI4">
        <v>0</v>
      </c>
      <c r="AJ4">
        <v>0</v>
      </c>
      <c r="AK4">
        <v>13.053150000000002</v>
      </c>
      <c r="AL4">
        <v>12.394200000000001</v>
      </c>
      <c r="AM4">
        <v>0</v>
      </c>
      <c r="AN4">
        <v>0</v>
      </c>
      <c r="AO4">
        <v>7.8409800000000009</v>
      </c>
      <c r="AP4">
        <v>0.97612200000000005</v>
      </c>
      <c r="AQ4">
        <v>0</v>
      </c>
      <c r="AR4">
        <v>13.600175999999998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24.991086820595569</v>
      </c>
      <c r="BB4">
        <f t="shared" ref="BB4:BB67" si="0">SUM(B4:AZ4)-BA4</f>
        <v>721.01150103476687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79.999999999999986</v>
      </c>
      <c r="L5">
        <v>44.997674905252389</v>
      </c>
      <c r="M5">
        <v>0</v>
      </c>
      <c r="N5">
        <v>29.996879379817798</v>
      </c>
      <c r="O5">
        <v>50.378842714608432</v>
      </c>
      <c r="P5">
        <v>69.039408095061276</v>
      </c>
      <c r="Q5">
        <v>4.3548351769911502</v>
      </c>
      <c r="R5">
        <v>10.771245581192858</v>
      </c>
      <c r="S5">
        <v>6.7048619282195627</v>
      </c>
      <c r="T5">
        <v>0</v>
      </c>
      <c r="U5">
        <v>286.73184498311741</v>
      </c>
      <c r="V5">
        <v>5.4403562277580075</v>
      </c>
      <c r="W5">
        <v>9.1473845174973487</v>
      </c>
      <c r="X5">
        <v>37.959817361846284</v>
      </c>
      <c r="Y5">
        <v>0</v>
      </c>
      <c r="Z5">
        <v>0</v>
      </c>
      <c r="AA5">
        <v>9.6316800000000011</v>
      </c>
      <c r="AB5">
        <v>3.3181035999999993</v>
      </c>
      <c r="AC5">
        <v>2.4581713599999997</v>
      </c>
      <c r="AD5">
        <v>4.6303692000000005</v>
      </c>
      <c r="AE5">
        <v>12.556885224</v>
      </c>
      <c r="AF5">
        <v>0</v>
      </c>
      <c r="AG5">
        <v>0</v>
      </c>
      <c r="AH5">
        <v>21.648419999999998</v>
      </c>
      <c r="AI5">
        <v>0</v>
      </c>
      <c r="AJ5">
        <v>0</v>
      </c>
      <c r="AK5">
        <v>13.053150000000002</v>
      </c>
      <c r="AL5">
        <v>12.394200000000001</v>
      </c>
      <c r="AM5">
        <v>0</v>
      </c>
      <c r="AN5">
        <v>0</v>
      </c>
      <c r="AO5">
        <v>7.8409800000000009</v>
      </c>
      <c r="AP5">
        <v>0.97612200000000005</v>
      </c>
      <c r="AQ5">
        <v>0</v>
      </c>
      <c r="AR5">
        <v>13.600175999999998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24.991086820595569</v>
      </c>
      <c r="BB5">
        <f t="shared" si="0"/>
        <v>721.01150103476687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79.999999999999986</v>
      </c>
      <c r="L6">
        <v>44.997674905252389</v>
      </c>
      <c r="M6">
        <v>0</v>
      </c>
      <c r="N6">
        <v>29.996879379817798</v>
      </c>
      <c r="O6">
        <v>50.378842714608432</v>
      </c>
      <c r="P6">
        <v>69.039408095061276</v>
      </c>
      <c r="Q6">
        <v>4.3548351769911502</v>
      </c>
      <c r="R6">
        <v>10.771245581192858</v>
      </c>
      <c r="S6">
        <v>6.7048619282195627</v>
      </c>
      <c r="T6">
        <v>0</v>
      </c>
      <c r="U6">
        <v>286.73184498311741</v>
      </c>
      <c r="V6">
        <v>5.4403562277580075</v>
      </c>
      <c r="W6">
        <v>9.1473845174973487</v>
      </c>
      <c r="X6">
        <v>37.959817361846284</v>
      </c>
      <c r="Y6">
        <v>0</v>
      </c>
      <c r="Z6">
        <v>0</v>
      </c>
      <c r="AA6">
        <v>7.1234300000000008</v>
      </c>
      <c r="AB6">
        <v>3.3181035999999993</v>
      </c>
      <c r="AC6">
        <v>2.4581713599999997</v>
      </c>
      <c r="AD6">
        <v>4.6303692000000005</v>
      </c>
      <c r="AE6">
        <v>12.556885224</v>
      </c>
      <c r="AF6">
        <v>0</v>
      </c>
      <c r="AG6">
        <v>0</v>
      </c>
      <c r="AH6">
        <v>14.432279999999997</v>
      </c>
      <c r="AI6">
        <v>0</v>
      </c>
      <c r="AJ6">
        <v>0</v>
      </c>
      <c r="AK6">
        <v>13.053150000000002</v>
      </c>
      <c r="AL6">
        <v>12.394200000000001</v>
      </c>
      <c r="AM6">
        <v>0</v>
      </c>
      <c r="AN6">
        <v>0</v>
      </c>
      <c r="AO6">
        <v>7.8409800000000009</v>
      </c>
      <c r="AP6">
        <v>0.97612200000000005</v>
      </c>
      <c r="AQ6">
        <v>0</v>
      </c>
      <c r="AR6">
        <v>13.600175999999998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24.665319882595568</v>
      </c>
      <c r="BB6">
        <f t="shared" si="0"/>
        <v>711.61287797276691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79.999999999999986</v>
      </c>
      <c r="L7">
        <v>45.276449007634447</v>
      </c>
      <c r="M7">
        <v>0</v>
      </c>
      <c r="N7">
        <v>29.996879379817798</v>
      </c>
      <c r="O7">
        <v>50.378842714608432</v>
      </c>
      <c r="P7">
        <v>69.039408095061276</v>
      </c>
      <c r="Q7">
        <v>4.351</v>
      </c>
      <c r="R7">
        <v>10.767099999999999</v>
      </c>
      <c r="S7">
        <v>6.7031000000000001</v>
      </c>
      <c r="T7">
        <v>0</v>
      </c>
      <c r="U7">
        <v>290.664195520867</v>
      </c>
      <c r="V7">
        <v>5.2653999999999996</v>
      </c>
      <c r="W7">
        <v>9.1474684807511721</v>
      </c>
      <c r="X7">
        <v>37.467577777777784</v>
      </c>
      <c r="Y7">
        <v>0</v>
      </c>
      <c r="Z7">
        <v>0</v>
      </c>
      <c r="AA7">
        <v>3.4112200000000001</v>
      </c>
      <c r="AB7">
        <v>3.3181035999999993</v>
      </c>
      <c r="AC7">
        <v>2.4581713599999997</v>
      </c>
      <c r="AD7">
        <v>4.6303692000000005</v>
      </c>
      <c r="AE7">
        <v>12.556885224</v>
      </c>
      <c r="AF7">
        <v>0</v>
      </c>
      <c r="AG7">
        <v>0</v>
      </c>
      <c r="AH7">
        <v>14.432279999999997</v>
      </c>
      <c r="AI7">
        <v>0</v>
      </c>
      <c r="AJ7">
        <v>0</v>
      </c>
      <c r="AK7">
        <v>13.053150000000002</v>
      </c>
      <c r="AL7">
        <v>12.394200000000001</v>
      </c>
      <c r="AM7">
        <v>0</v>
      </c>
      <c r="AN7">
        <v>0</v>
      </c>
      <c r="AO7">
        <v>7.8409800000000009</v>
      </c>
      <c r="AP7">
        <v>0.97612200000000005</v>
      </c>
      <c r="AQ7">
        <v>0</v>
      </c>
      <c r="AR7">
        <v>12.61872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24.626479443064859</v>
      </c>
      <c r="BB7">
        <f t="shared" si="0"/>
        <v>710.49232251745298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79.999999999999986</v>
      </c>
      <c r="L8">
        <v>45.276449007634447</v>
      </c>
      <c r="M8">
        <v>0</v>
      </c>
      <c r="N8">
        <v>29.996879379817798</v>
      </c>
      <c r="O8">
        <v>50.378842714608432</v>
      </c>
      <c r="P8">
        <v>69.039408095061276</v>
      </c>
      <c r="Q8">
        <v>4.351</v>
      </c>
      <c r="R8">
        <v>10.767099999999999</v>
      </c>
      <c r="S8">
        <v>6.7031000000000001</v>
      </c>
      <c r="T8">
        <v>0</v>
      </c>
      <c r="U8">
        <v>290.664195520867</v>
      </c>
      <c r="V8">
        <v>5.2653999999999996</v>
      </c>
      <c r="W8">
        <v>8.8391999999999999</v>
      </c>
      <c r="X8">
        <v>37.467577777777784</v>
      </c>
      <c r="Y8">
        <v>0</v>
      </c>
      <c r="Z8">
        <v>0</v>
      </c>
      <c r="AA8">
        <v>3.4112200000000001</v>
      </c>
      <c r="AB8">
        <v>3.3181035999999993</v>
      </c>
      <c r="AC8">
        <v>2.4581713599999997</v>
      </c>
      <c r="AD8">
        <v>4.6303692000000005</v>
      </c>
      <c r="AE8">
        <v>12.556885224</v>
      </c>
      <c r="AF8">
        <v>0</v>
      </c>
      <c r="AG8">
        <v>0</v>
      </c>
      <c r="AH8">
        <v>9.6215200000000021</v>
      </c>
      <c r="AI8">
        <v>0</v>
      </c>
      <c r="AJ8">
        <v>0</v>
      </c>
      <c r="AK8">
        <v>13.053150000000002</v>
      </c>
      <c r="AL8">
        <v>12.394200000000001</v>
      </c>
      <c r="AM8">
        <v>0</v>
      </c>
      <c r="AN8">
        <v>0</v>
      </c>
      <c r="AO8">
        <v>7.8409800000000009</v>
      </c>
      <c r="AP8">
        <v>0.97612200000000005</v>
      </c>
      <c r="AQ8">
        <v>0</v>
      </c>
      <c r="AR8">
        <v>12.61872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24.454991930482706</v>
      </c>
      <c r="BB8">
        <f t="shared" si="0"/>
        <v>705.54478154928404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79.999999999999986</v>
      </c>
      <c r="L9">
        <v>27.459669839214012</v>
      </c>
      <c r="M9">
        <v>0</v>
      </c>
      <c r="N9">
        <v>29.996879379817798</v>
      </c>
      <c r="O9">
        <v>50.378842714608432</v>
      </c>
      <c r="P9">
        <v>69.039408095061276</v>
      </c>
      <c r="Q9">
        <v>4.351</v>
      </c>
      <c r="R9">
        <v>11.143300458557007</v>
      </c>
      <c r="S9">
        <v>6.7031000000000001</v>
      </c>
      <c r="T9">
        <v>0</v>
      </c>
      <c r="U9">
        <v>290.664195520867</v>
      </c>
      <c r="V9">
        <v>5.2653999999999996</v>
      </c>
      <c r="W9">
        <v>8.835077869302582</v>
      </c>
      <c r="X9">
        <v>37.470745544235925</v>
      </c>
      <c r="Y9">
        <v>0</v>
      </c>
      <c r="Z9">
        <v>0</v>
      </c>
      <c r="AA9">
        <v>0</v>
      </c>
      <c r="AB9">
        <v>3.3181035999999993</v>
      </c>
      <c r="AC9">
        <v>2.4581713599999997</v>
      </c>
      <c r="AD9">
        <v>4.6303692000000005</v>
      </c>
      <c r="AE9">
        <v>12.556885224</v>
      </c>
      <c r="AF9">
        <v>0</v>
      </c>
      <c r="AG9">
        <v>0</v>
      </c>
      <c r="AH9">
        <v>9.6215200000000021</v>
      </c>
      <c r="AI9">
        <v>0</v>
      </c>
      <c r="AJ9">
        <v>0</v>
      </c>
      <c r="AK9">
        <v>13.053150000000002</v>
      </c>
      <c r="AL9">
        <v>12.394200000000001</v>
      </c>
      <c r="AM9">
        <v>0</v>
      </c>
      <c r="AN9">
        <v>0</v>
      </c>
      <c r="AO9">
        <v>7.8409800000000009</v>
      </c>
      <c r="AP9">
        <v>2.7331416000000002</v>
      </c>
      <c r="AQ9">
        <v>0</v>
      </c>
      <c r="AR9">
        <v>13.600175999999998</v>
      </c>
      <c r="AS9">
        <v>8.3711795999999996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23.848163584614078</v>
      </c>
      <c r="BB9">
        <f t="shared" si="0"/>
        <v>688.03733242104977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79.999999999999986</v>
      </c>
      <c r="L10">
        <v>27.459669839214012</v>
      </c>
      <c r="M10">
        <v>0</v>
      </c>
      <c r="N10">
        <v>29.996879379817798</v>
      </c>
      <c r="O10">
        <v>50.378842714608432</v>
      </c>
      <c r="P10">
        <v>69.039408095061276</v>
      </c>
      <c r="Q10">
        <v>4.351</v>
      </c>
      <c r="R10">
        <v>11.143300458557007</v>
      </c>
      <c r="S10">
        <v>6.7031000000000001</v>
      </c>
      <c r="T10">
        <v>0</v>
      </c>
      <c r="U10">
        <v>290.664195520867</v>
      </c>
      <c r="V10">
        <v>5.2653999999999996</v>
      </c>
      <c r="W10">
        <v>8.8391999999999999</v>
      </c>
      <c r="X10">
        <v>37.467577777777784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4.6303692000000005</v>
      </c>
      <c r="AE10">
        <v>12.556885224</v>
      </c>
      <c r="AF10">
        <v>0</v>
      </c>
      <c r="AG10">
        <v>0</v>
      </c>
      <c r="AH10">
        <v>9.6215200000000021</v>
      </c>
      <c r="AI10">
        <v>0</v>
      </c>
      <c r="AJ10">
        <v>0</v>
      </c>
      <c r="AK10">
        <v>13.053150000000002</v>
      </c>
      <c r="AL10">
        <v>12.394200000000001</v>
      </c>
      <c r="AM10">
        <v>0</v>
      </c>
      <c r="AN10">
        <v>0</v>
      </c>
      <c r="AO10">
        <v>7.8409800000000009</v>
      </c>
      <c r="AP10">
        <v>2.7331416000000002</v>
      </c>
      <c r="AQ10">
        <v>0</v>
      </c>
      <c r="AR10">
        <v>13.600175999999998</v>
      </c>
      <c r="AS10">
        <v>8.3711795999999996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23.654690047638233</v>
      </c>
      <c r="BB10">
        <f t="shared" si="0"/>
        <v>682.45548536226488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82.772696537118023</v>
      </c>
      <c r="L11">
        <v>27.459669839214012</v>
      </c>
      <c r="M11">
        <v>0</v>
      </c>
      <c r="N11">
        <v>29.996879379817798</v>
      </c>
      <c r="O11">
        <v>50.378842714608432</v>
      </c>
      <c r="P11">
        <v>69.039408095061276</v>
      </c>
      <c r="Q11">
        <v>2.6371139940239035</v>
      </c>
      <c r="R11">
        <v>5.1744189526184545</v>
      </c>
      <c r="S11">
        <v>3.1669868358208957</v>
      </c>
      <c r="T11">
        <v>0</v>
      </c>
      <c r="U11">
        <v>292.4168043682364</v>
      </c>
      <c r="V11">
        <v>0</v>
      </c>
      <c r="W11">
        <v>5</v>
      </c>
      <c r="X11">
        <v>15.002586652871186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4.6303692000000005</v>
      </c>
      <c r="AE11">
        <v>12.556885224</v>
      </c>
      <c r="AF11">
        <v>0</v>
      </c>
      <c r="AG11">
        <v>0</v>
      </c>
      <c r="AH11">
        <v>9.6215200000000021</v>
      </c>
      <c r="AI11">
        <v>0</v>
      </c>
      <c r="AJ11">
        <v>0</v>
      </c>
      <c r="AK11">
        <v>13.053150000000002</v>
      </c>
      <c r="AL11">
        <v>21.247200000000003</v>
      </c>
      <c r="AM11">
        <v>0</v>
      </c>
      <c r="AN11">
        <v>0</v>
      </c>
      <c r="AO11">
        <v>7.8409800000000009</v>
      </c>
      <c r="AP11">
        <v>1.7895569999999998</v>
      </c>
      <c r="AQ11">
        <v>0</v>
      </c>
      <c r="AR11">
        <v>13.600175999999998</v>
      </c>
      <c r="AS11">
        <v>8.3711795999999996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22.637839903160035</v>
      </c>
      <c r="BB11">
        <f t="shared" si="0"/>
        <v>653.11858449023021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82.772696537118023</v>
      </c>
      <c r="L12">
        <v>27.459669839214012</v>
      </c>
      <c r="M12">
        <v>0</v>
      </c>
      <c r="N12">
        <v>29.996879379817798</v>
      </c>
      <c r="O12">
        <v>50.378842714608432</v>
      </c>
      <c r="P12">
        <v>69.039408095061276</v>
      </c>
      <c r="Q12">
        <v>2.6371139940239035</v>
      </c>
      <c r="R12">
        <v>5.1744189526184545</v>
      </c>
      <c r="S12">
        <v>3.1669868358208957</v>
      </c>
      <c r="T12">
        <v>0</v>
      </c>
      <c r="U12">
        <v>292.4168043682364</v>
      </c>
      <c r="V12">
        <v>0</v>
      </c>
      <c r="W12">
        <v>5</v>
      </c>
      <c r="X12">
        <v>15.002586652871186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4.6303692000000005</v>
      </c>
      <c r="AE12">
        <v>12.556885224</v>
      </c>
      <c r="AF12">
        <v>0</v>
      </c>
      <c r="AG12">
        <v>0</v>
      </c>
      <c r="AH12">
        <v>9.6215200000000021</v>
      </c>
      <c r="AI12">
        <v>0</v>
      </c>
      <c r="AJ12">
        <v>0</v>
      </c>
      <c r="AK12">
        <v>13.053150000000002</v>
      </c>
      <c r="AL12">
        <v>21.247200000000003</v>
      </c>
      <c r="AM12">
        <v>0</v>
      </c>
      <c r="AN12">
        <v>0</v>
      </c>
      <c r="AO12">
        <v>7.8409800000000009</v>
      </c>
      <c r="AP12">
        <v>1.7895569999999998</v>
      </c>
      <c r="AQ12">
        <v>0</v>
      </c>
      <c r="AR12">
        <v>13.600175999999998</v>
      </c>
      <c r="AS12">
        <v>8.3711795999999996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22.637839903160035</v>
      </c>
      <c r="BB12">
        <f t="shared" si="0"/>
        <v>653.11858449023021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82.772696537118023</v>
      </c>
      <c r="L13">
        <v>30.46049510692427</v>
      </c>
      <c r="M13">
        <v>0</v>
      </c>
      <c r="N13">
        <v>29.996879379817798</v>
      </c>
      <c r="O13">
        <v>50.378842714608432</v>
      </c>
      <c r="P13">
        <v>69.039408095061276</v>
      </c>
      <c r="Q13">
        <v>2.6371139940239035</v>
      </c>
      <c r="R13">
        <v>5.1744189526184545</v>
      </c>
      <c r="S13">
        <v>3.1669868358208957</v>
      </c>
      <c r="T13">
        <v>0</v>
      </c>
      <c r="U13">
        <v>292.4168043682364</v>
      </c>
      <c r="V13">
        <v>0</v>
      </c>
      <c r="W13">
        <v>5</v>
      </c>
      <c r="X13">
        <v>36.577671762136738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4.6303692000000005</v>
      </c>
      <c r="AE13">
        <v>12.556885224</v>
      </c>
      <c r="AF13">
        <v>0</v>
      </c>
      <c r="AG13">
        <v>0</v>
      </c>
      <c r="AH13">
        <v>9.6215200000000021</v>
      </c>
      <c r="AI13">
        <v>0</v>
      </c>
      <c r="AJ13">
        <v>0</v>
      </c>
      <c r="AK13">
        <v>13.053150000000002</v>
      </c>
      <c r="AL13">
        <v>21.247200000000003</v>
      </c>
      <c r="AM13">
        <v>0</v>
      </c>
      <c r="AN13">
        <v>0</v>
      </c>
      <c r="AO13">
        <v>7.8409800000000009</v>
      </c>
      <c r="AP13">
        <v>3.0585156000000002</v>
      </c>
      <c r="AQ13">
        <v>0</v>
      </c>
      <c r="AR13">
        <v>12.61872</v>
      </c>
      <c r="AS13">
        <v>8.3711795999999996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23.470764360597137</v>
      </c>
      <c r="BB13">
        <f t="shared" si="0"/>
        <v>677.14907300976904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82.772696537118023</v>
      </c>
      <c r="L14">
        <v>30.46049510692427</v>
      </c>
      <c r="M14">
        <v>0</v>
      </c>
      <c r="N14">
        <v>29.996879379817798</v>
      </c>
      <c r="O14">
        <v>50.378842714608432</v>
      </c>
      <c r="P14">
        <v>69.039408095061276</v>
      </c>
      <c r="Q14">
        <v>2.6371139940239035</v>
      </c>
      <c r="R14">
        <v>5.1744189526184545</v>
      </c>
      <c r="S14">
        <v>3.1669868358208957</v>
      </c>
      <c r="T14">
        <v>0</v>
      </c>
      <c r="U14">
        <v>292.4168043682364</v>
      </c>
      <c r="V14">
        <v>0</v>
      </c>
      <c r="W14">
        <v>5</v>
      </c>
      <c r="X14">
        <v>36.577671762136738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4.6303692000000005</v>
      </c>
      <c r="AE14">
        <v>12.556885224</v>
      </c>
      <c r="AF14">
        <v>0</v>
      </c>
      <c r="AG14">
        <v>0</v>
      </c>
      <c r="AH14">
        <v>9.6215200000000021</v>
      </c>
      <c r="AI14">
        <v>0</v>
      </c>
      <c r="AJ14">
        <v>0</v>
      </c>
      <c r="AK14">
        <v>13.053150000000002</v>
      </c>
      <c r="AL14">
        <v>21.247200000000003</v>
      </c>
      <c r="AM14">
        <v>0</v>
      </c>
      <c r="AN14">
        <v>0</v>
      </c>
      <c r="AO14">
        <v>7.8409800000000009</v>
      </c>
      <c r="AP14">
        <v>3.0585156000000002</v>
      </c>
      <c r="AQ14">
        <v>0</v>
      </c>
      <c r="AR14">
        <v>12.61872</v>
      </c>
      <c r="AS14">
        <v>8.3711795999999996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23.470764360597137</v>
      </c>
      <c r="BB14">
        <f t="shared" si="0"/>
        <v>677.14907300976904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82.772696537118023</v>
      </c>
      <c r="L15">
        <v>20.289952312488751</v>
      </c>
      <c r="M15">
        <v>0</v>
      </c>
      <c r="N15">
        <v>29.996879379817798</v>
      </c>
      <c r="O15">
        <v>50.378842714608432</v>
      </c>
      <c r="P15">
        <v>69.039408095061276</v>
      </c>
      <c r="Q15">
        <v>2.6371139940239035</v>
      </c>
      <c r="R15">
        <v>5.2452597701552328</v>
      </c>
      <c r="S15">
        <v>3.1669868358208957</v>
      </c>
      <c r="T15">
        <v>0</v>
      </c>
      <c r="U15">
        <v>292.4168043682364</v>
      </c>
      <c r="V15">
        <v>0</v>
      </c>
      <c r="W15">
        <v>5</v>
      </c>
      <c r="X15">
        <v>15.147439213657529</v>
      </c>
      <c r="Y15">
        <v>0</v>
      </c>
      <c r="Z15">
        <v>0</v>
      </c>
      <c r="AA15">
        <v>0</v>
      </c>
      <c r="AB15">
        <v>1.0157459999999998</v>
      </c>
      <c r="AC15">
        <v>0</v>
      </c>
      <c r="AD15">
        <v>4.6303692000000005</v>
      </c>
      <c r="AE15">
        <v>12.556885224</v>
      </c>
      <c r="AF15">
        <v>0</v>
      </c>
      <c r="AG15">
        <v>0</v>
      </c>
      <c r="AH15">
        <v>9.6215200000000021</v>
      </c>
      <c r="AI15">
        <v>0</v>
      </c>
      <c r="AJ15">
        <v>0</v>
      </c>
      <c r="AK15">
        <v>13.053150000000002</v>
      </c>
      <c r="AL15">
        <v>21.247200000000003</v>
      </c>
      <c r="AM15">
        <v>0</v>
      </c>
      <c r="AN15">
        <v>0</v>
      </c>
      <c r="AO15">
        <v>7.8409800000000009</v>
      </c>
      <c r="AP15">
        <v>1.7895569999999998</v>
      </c>
      <c r="AQ15">
        <v>0</v>
      </c>
      <c r="AR15">
        <v>12.61872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22.397009097283803</v>
      </c>
      <c r="BB15">
        <f t="shared" si="0"/>
        <v>646.1704368297045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82.772696537118023</v>
      </c>
      <c r="L16">
        <v>20.289952312488751</v>
      </c>
      <c r="M16">
        <v>0</v>
      </c>
      <c r="N16">
        <v>29.996879379817798</v>
      </c>
      <c r="O16">
        <v>50.378842714608432</v>
      </c>
      <c r="P16">
        <v>69.039408095061276</v>
      </c>
      <c r="Q16">
        <v>2.6371139940239035</v>
      </c>
      <c r="R16">
        <v>5.2452597701552328</v>
      </c>
      <c r="S16">
        <v>3.1669868358208957</v>
      </c>
      <c r="T16">
        <v>0</v>
      </c>
      <c r="U16">
        <v>292.4168043682364</v>
      </c>
      <c r="V16">
        <v>0</v>
      </c>
      <c r="W16">
        <v>5</v>
      </c>
      <c r="X16">
        <v>15.147439213657529</v>
      </c>
      <c r="Y16">
        <v>0</v>
      </c>
      <c r="Z16">
        <v>0</v>
      </c>
      <c r="AA16">
        <v>0</v>
      </c>
      <c r="AB16">
        <v>1.0157459999999998</v>
      </c>
      <c r="AC16">
        <v>0</v>
      </c>
      <c r="AD16">
        <v>4.6303692000000005</v>
      </c>
      <c r="AE16">
        <v>12.556885224</v>
      </c>
      <c r="AF16">
        <v>0</v>
      </c>
      <c r="AG16">
        <v>0</v>
      </c>
      <c r="AH16">
        <v>12.4598684</v>
      </c>
      <c r="AI16">
        <v>0</v>
      </c>
      <c r="AJ16">
        <v>0</v>
      </c>
      <c r="AK16">
        <v>13.053150000000002</v>
      </c>
      <c r="AL16">
        <v>21.247200000000003</v>
      </c>
      <c r="AM16">
        <v>0</v>
      </c>
      <c r="AN16">
        <v>0</v>
      </c>
      <c r="AO16">
        <v>7.8409800000000009</v>
      </c>
      <c r="AP16">
        <v>1.7895569999999998</v>
      </c>
      <c r="AQ16">
        <v>0</v>
      </c>
      <c r="AR16">
        <v>12.61872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22.492093743283807</v>
      </c>
      <c r="BB16">
        <f t="shared" si="0"/>
        <v>648.91370058370444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82.772696537118023</v>
      </c>
      <c r="L17">
        <v>20</v>
      </c>
      <c r="M17">
        <v>0</v>
      </c>
      <c r="N17">
        <v>29.996879379817798</v>
      </c>
      <c r="O17">
        <v>50.378842714608432</v>
      </c>
      <c r="P17">
        <v>69.04087209241041</v>
      </c>
      <c r="Q17">
        <v>2.6371139940239035</v>
      </c>
      <c r="R17">
        <v>5.2452597701552328</v>
      </c>
      <c r="S17">
        <v>3.1669868358208957</v>
      </c>
      <c r="T17">
        <v>0</v>
      </c>
      <c r="U17">
        <v>292.4168043682364</v>
      </c>
      <c r="V17">
        <v>0</v>
      </c>
      <c r="W17">
        <v>5</v>
      </c>
      <c r="X17">
        <v>36.577671762136738</v>
      </c>
      <c r="Y17">
        <v>0</v>
      </c>
      <c r="Z17">
        <v>1.6646651999999997</v>
      </c>
      <c r="AA17">
        <v>3.4112200000000001</v>
      </c>
      <c r="AB17">
        <v>1.0157459999999998</v>
      </c>
      <c r="AC17">
        <v>0</v>
      </c>
      <c r="AD17">
        <v>6.9455537999999999</v>
      </c>
      <c r="AE17">
        <v>12.556885224</v>
      </c>
      <c r="AF17">
        <v>0</v>
      </c>
      <c r="AG17">
        <v>0</v>
      </c>
      <c r="AH17">
        <v>14.432279999999997</v>
      </c>
      <c r="AI17">
        <v>0</v>
      </c>
      <c r="AJ17">
        <v>0</v>
      </c>
      <c r="AK17">
        <v>13.053150000000002</v>
      </c>
      <c r="AL17">
        <v>12.394200000000001</v>
      </c>
      <c r="AM17">
        <v>0</v>
      </c>
      <c r="AN17">
        <v>0</v>
      </c>
      <c r="AO17">
        <v>6.720839999999999</v>
      </c>
      <c r="AP17">
        <v>1.7895569999999998</v>
      </c>
      <c r="AQ17">
        <v>0</v>
      </c>
      <c r="AR17">
        <v>12.61872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23.179918489116236</v>
      </c>
      <c r="BB17">
        <f t="shared" si="0"/>
        <v>668.75796147121139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82.772696537118023</v>
      </c>
      <c r="L18">
        <v>20</v>
      </c>
      <c r="M18">
        <v>0</v>
      </c>
      <c r="N18">
        <v>29.996879379817798</v>
      </c>
      <c r="O18">
        <v>50.378842714608432</v>
      </c>
      <c r="P18">
        <v>69.04087209241041</v>
      </c>
      <c r="Q18">
        <v>2.6371139940239035</v>
      </c>
      <c r="R18">
        <v>5.2452597701552328</v>
      </c>
      <c r="S18">
        <v>3.1669868358208957</v>
      </c>
      <c r="T18">
        <v>0</v>
      </c>
      <c r="U18">
        <v>292.4168043682364</v>
      </c>
      <c r="V18">
        <v>0</v>
      </c>
      <c r="W18">
        <v>5</v>
      </c>
      <c r="X18">
        <v>36.577671762136738</v>
      </c>
      <c r="Y18">
        <v>0</v>
      </c>
      <c r="Z18">
        <v>1.6646651999999997</v>
      </c>
      <c r="AA18">
        <v>3.4112200000000001</v>
      </c>
      <c r="AB18">
        <v>1.0157459999999998</v>
      </c>
      <c r="AC18">
        <v>0</v>
      </c>
      <c r="AD18">
        <v>6.9455537999999999</v>
      </c>
      <c r="AE18">
        <v>12.556885224</v>
      </c>
      <c r="AF18">
        <v>0</v>
      </c>
      <c r="AG18">
        <v>0</v>
      </c>
      <c r="AH18">
        <v>17.8238658</v>
      </c>
      <c r="AI18">
        <v>0</v>
      </c>
      <c r="AJ18">
        <v>0</v>
      </c>
      <c r="AK18">
        <v>13.053150000000002</v>
      </c>
      <c r="AL18">
        <v>12.394200000000001</v>
      </c>
      <c r="AM18">
        <v>0</v>
      </c>
      <c r="AN18">
        <v>0</v>
      </c>
      <c r="AO18">
        <v>6.720839999999999</v>
      </c>
      <c r="AP18">
        <v>1.7895569999999998</v>
      </c>
      <c r="AQ18">
        <v>0</v>
      </c>
      <c r="AR18">
        <v>12.61872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23.293536499116239</v>
      </c>
      <c r="BB18">
        <f t="shared" si="0"/>
        <v>672.03592926121144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82.772696537118023</v>
      </c>
      <c r="L19">
        <v>30.46049510692427</v>
      </c>
      <c r="M19">
        <v>0</v>
      </c>
      <c r="N19">
        <v>29.996879379817798</v>
      </c>
      <c r="O19">
        <v>50.378842714608432</v>
      </c>
      <c r="P19">
        <v>69.043535435126572</v>
      </c>
      <c r="Q19">
        <v>2.6371139940239035</v>
      </c>
      <c r="R19">
        <v>5.2452597701552328</v>
      </c>
      <c r="S19">
        <v>3.1669868358208957</v>
      </c>
      <c r="T19">
        <v>0</v>
      </c>
      <c r="U19">
        <v>292.4168043682364</v>
      </c>
      <c r="V19">
        <v>0</v>
      </c>
      <c r="W19">
        <v>5</v>
      </c>
      <c r="X19">
        <v>36.577671762136738</v>
      </c>
      <c r="Y19">
        <v>0</v>
      </c>
      <c r="Z19">
        <v>3.3293303999999995</v>
      </c>
      <c r="AA19">
        <v>3.4112200000000001</v>
      </c>
      <c r="AB19">
        <v>1.0157459999999998</v>
      </c>
      <c r="AC19">
        <v>2.4581713599999997</v>
      </c>
      <c r="AD19">
        <v>6.9455537999999999</v>
      </c>
      <c r="AE19">
        <v>12.556885224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13.053150000000002</v>
      </c>
      <c r="AL19">
        <v>12.394200000000001</v>
      </c>
      <c r="AM19">
        <v>0</v>
      </c>
      <c r="AN19">
        <v>0</v>
      </c>
      <c r="AO19">
        <v>6.720839999999999</v>
      </c>
      <c r="AP19">
        <v>3.2212025999999998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23.830127901196665</v>
      </c>
      <c r="BB19">
        <f t="shared" si="0"/>
        <v>687.51697846877164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82.772696537118023</v>
      </c>
      <c r="L20">
        <v>30.46049510692427</v>
      </c>
      <c r="M20">
        <v>0</v>
      </c>
      <c r="N20">
        <v>29.996879379817798</v>
      </c>
      <c r="O20">
        <v>50.378842714608432</v>
      </c>
      <c r="P20">
        <v>69.04087209241041</v>
      </c>
      <c r="Q20">
        <v>2.6371139940239035</v>
      </c>
      <c r="R20">
        <v>5.2452597701552328</v>
      </c>
      <c r="S20">
        <v>3.1669868358208957</v>
      </c>
      <c r="T20">
        <v>0</v>
      </c>
      <c r="U20">
        <v>292.4168043682364</v>
      </c>
      <c r="V20">
        <v>0</v>
      </c>
      <c r="W20">
        <v>5</v>
      </c>
      <c r="X20">
        <v>36.577671762136738</v>
      </c>
      <c r="Y20">
        <v>0</v>
      </c>
      <c r="Z20">
        <v>3.3293303999999995</v>
      </c>
      <c r="AA20">
        <v>7.1234300000000008</v>
      </c>
      <c r="AB20">
        <v>3.3181035999999993</v>
      </c>
      <c r="AC20">
        <v>4.9163427200000003</v>
      </c>
      <c r="AD20">
        <v>6.9455537999999999</v>
      </c>
      <c r="AE20">
        <v>12.556885224</v>
      </c>
      <c r="AF20">
        <v>0</v>
      </c>
      <c r="AG20">
        <v>0</v>
      </c>
      <c r="AH20">
        <v>23.765154399999997</v>
      </c>
      <c r="AI20">
        <v>0</v>
      </c>
      <c r="AJ20">
        <v>0</v>
      </c>
      <c r="AK20">
        <v>13.053150000000002</v>
      </c>
      <c r="AL20">
        <v>12.394200000000001</v>
      </c>
      <c r="AM20">
        <v>0</v>
      </c>
      <c r="AN20">
        <v>0</v>
      </c>
      <c r="AO20">
        <v>6.720839999999999</v>
      </c>
      <c r="AP20">
        <v>3.2212025999999998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24.312908932303376</v>
      </c>
      <c r="BB20">
        <f t="shared" si="0"/>
        <v>701.44556165494862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82.772696537118023</v>
      </c>
      <c r="L21">
        <v>30.46049510692427</v>
      </c>
      <c r="M21">
        <v>0</v>
      </c>
      <c r="N21">
        <v>29.996879379817798</v>
      </c>
      <c r="O21">
        <v>50.378842714608432</v>
      </c>
      <c r="P21">
        <v>69.04087209241041</v>
      </c>
      <c r="Q21">
        <v>2.6371139940239035</v>
      </c>
      <c r="R21">
        <v>5.2452597701552328</v>
      </c>
      <c r="S21">
        <v>3.1669868358208957</v>
      </c>
      <c r="T21">
        <v>0</v>
      </c>
      <c r="U21">
        <v>292.4168043682364</v>
      </c>
      <c r="V21">
        <v>0</v>
      </c>
      <c r="W21">
        <v>5</v>
      </c>
      <c r="X21">
        <v>20.900155199172275</v>
      </c>
      <c r="Y21">
        <v>0</v>
      </c>
      <c r="Z21">
        <v>3.3293303999999995</v>
      </c>
      <c r="AA21">
        <v>7.1234300000000008</v>
      </c>
      <c r="AB21">
        <v>6.69038032</v>
      </c>
      <c r="AC21">
        <v>4.9163427200000003</v>
      </c>
      <c r="AD21">
        <v>6.9455537999999999</v>
      </c>
      <c r="AE21">
        <v>12.556885224</v>
      </c>
      <c r="AF21">
        <v>0</v>
      </c>
      <c r="AG21">
        <v>0</v>
      </c>
      <c r="AH21">
        <v>29.706442999999997</v>
      </c>
      <c r="AI21">
        <v>0</v>
      </c>
      <c r="AJ21">
        <v>0</v>
      </c>
      <c r="AK21">
        <v>13.053150000000002</v>
      </c>
      <c r="AL21">
        <v>12.394200000000001</v>
      </c>
      <c r="AM21">
        <v>0</v>
      </c>
      <c r="AN21">
        <v>0</v>
      </c>
      <c r="AO21">
        <v>7.3182480000000005</v>
      </c>
      <c r="AP21">
        <v>1.9522440000000001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24.077219549444067</v>
      </c>
      <c r="BB21">
        <f t="shared" si="0"/>
        <v>694.64574919484357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82.772696537118023</v>
      </c>
      <c r="L22">
        <v>30.46049510692427</v>
      </c>
      <c r="M22">
        <v>0</v>
      </c>
      <c r="N22">
        <v>29.996879379817798</v>
      </c>
      <c r="O22">
        <v>50.378842714608432</v>
      </c>
      <c r="P22">
        <v>69.04087209241041</v>
      </c>
      <c r="Q22">
        <v>2.6371139940239035</v>
      </c>
      <c r="R22">
        <v>5.2452597701552328</v>
      </c>
      <c r="S22">
        <v>3.1669868358208957</v>
      </c>
      <c r="T22">
        <v>0</v>
      </c>
      <c r="U22">
        <v>292.4168043682364</v>
      </c>
      <c r="V22">
        <v>0</v>
      </c>
      <c r="W22">
        <v>5</v>
      </c>
      <c r="X22">
        <v>20.900155199172275</v>
      </c>
      <c r="Y22">
        <v>0</v>
      </c>
      <c r="Z22">
        <v>3.3293303999999995</v>
      </c>
      <c r="AA22">
        <v>7.1234300000000008</v>
      </c>
      <c r="AB22">
        <v>6.69038032</v>
      </c>
      <c r="AC22">
        <v>4.9163427200000003</v>
      </c>
      <c r="AD22">
        <v>6.9455537999999999</v>
      </c>
      <c r="AE22">
        <v>12.556885224</v>
      </c>
      <c r="AF22">
        <v>0</v>
      </c>
      <c r="AG22">
        <v>0</v>
      </c>
      <c r="AH22">
        <v>33.675319999999999</v>
      </c>
      <c r="AI22">
        <v>0</v>
      </c>
      <c r="AJ22">
        <v>0</v>
      </c>
      <c r="AK22">
        <v>13.053150000000002</v>
      </c>
      <c r="AL22">
        <v>12.394200000000001</v>
      </c>
      <c r="AM22">
        <v>0</v>
      </c>
      <c r="AN22">
        <v>0</v>
      </c>
      <c r="AO22">
        <v>7.3182480000000005</v>
      </c>
      <c r="AP22">
        <v>1.9522440000000001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24.210176865444076</v>
      </c>
      <c r="BB22">
        <f t="shared" si="0"/>
        <v>698.48166887884361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82.772696537118023</v>
      </c>
      <c r="L23">
        <v>30.46049510692427</v>
      </c>
      <c r="M23">
        <v>0</v>
      </c>
      <c r="N23">
        <v>29.996879379817798</v>
      </c>
      <c r="O23">
        <v>50.378842714608432</v>
      </c>
      <c r="P23">
        <v>69.04087209241041</v>
      </c>
      <c r="Q23">
        <v>2.6371139940239035</v>
      </c>
      <c r="R23">
        <v>5</v>
      </c>
      <c r="S23">
        <v>3.1669868358208957</v>
      </c>
      <c r="T23">
        <v>0</v>
      </c>
      <c r="U23">
        <v>292.4168043682364</v>
      </c>
      <c r="V23">
        <v>0</v>
      </c>
      <c r="W23">
        <v>5</v>
      </c>
      <c r="X23">
        <v>35.347266026739803</v>
      </c>
      <c r="Y23">
        <v>0</v>
      </c>
      <c r="Z23">
        <v>3.3293303999999995</v>
      </c>
      <c r="AA23">
        <v>7.1234300000000008</v>
      </c>
      <c r="AB23">
        <v>6.69038032</v>
      </c>
      <c r="AC23">
        <v>4.9163427200000003</v>
      </c>
      <c r="AD23">
        <v>6.9455537999999999</v>
      </c>
      <c r="AE23">
        <v>12.556885224</v>
      </c>
      <c r="AF23">
        <v>0</v>
      </c>
      <c r="AG23">
        <v>0</v>
      </c>
      <c r="AH23">
        <v>33.675319999999999</v>
      </c>
      <c r="AI23">
        <v>0</v>
      </c>
      <c r="AJ23">
        <v>0</v>
      </c>
      <c r="AK23">
        <v>13.053150000000002</v>
      </c>
      <c r="AL23">
        <v>12.394200000000001</v>
      </c>
      <c r="AM23">
        <v>0</v>
      </c>
      <c r="AN23">
        <v>0</v>
      </c>
      <c r="AO23">
        <v>7.3182480000000005</v>
      </c>
      <c r="AP23">
        <v>1.9522440000000001</v>
      </c>
      <c r="AQ23">
        <v>0</v>
      </c>
      <c r="AR23">
        <v>12.61872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24.685938830295783</v>
      </c>
      <c r="BB23">
        <f t="shared" si="0"/>
        <v>712.20775797140425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82.772696537118023</v>
      </c>
      <c r="L24">
        <v>31.412027910918656</v>
      </c>
      <c r="M24">
        <v>0</v>
      </c>
      <c r="N24">
        <v>29.996879379817798</v>
      </c>
      <c r="O24">
        <v>50.378842714608432</v>
      </c>
      <c r="P24">
        <v>69.043828979757095</v>
      </c>
      <c r="Q24">
        <v>4.5018315572418341</v>
      </c>
      <c r="R24">
        <v>10.767099999999999</v>
      </c>
      <c r="S24">
        <v>6.934517505938242</v>
      </c>
      <c r="T24">
        <v>0</v>
      </c>
      <c r="U24">
        <v>292.4168043682364</v>
      </c>
      <c r="V24">
        <v>5.2653999999999996</v>
      </c>
      <c r="W24">
        <v>5</v>
      </c>
      <c r="X24">
        <v>35.347266026739803</v>
      </c>
      <c r="Y24">
        <v>0</v>
      </c>
      <c r="Z24">
        <v>3.3293303999999995</v>
      </c>
      <c r="AA24">
        <v>7.1234300000000008</v>
      </c>
      <c r="AB24">
        <v>6.69038032</v>
      </c>
      <c r="AC24">
        <v>7.381953231999999</v>
      </c>
      <c r="AD24">
        <v>6.9455537999999999</v>
      </c>
      <c r="AE24">
        <v>12.556885224</v>
      </c>
      <c r="AF24">
        <v>0</v>
      </c>
      <c r="AG24">
        <v>0</v>
      </c>
      <c r="AH24">
        <v>33.675319999999999</v>
      </c>
      <c r="AI24">
        <v>0</v>
      </c>
      <c r="AJ24">
        <v>0</v>
      </c>
      <c r="AK24">
        <v>13.053150000000002</v>
      </c>
      <c r="AL24">
        <v>12.394200000000001</v>
      </c>
      <c r="AM24">
        <v>0</v>
      </c>
      <c r="AN24">
        <v>0</v>
      </c>
      <c r="AO24">
        <v>7.3182480000000005</v>
      </c>
      <c r="AP24">
        <v>1.9522440000000001</v>
      </c>
      <c r="AQ24">
        <v>0</v>
      </c>
      <c r="AR24">
        <v>12.61872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25.358782040995472</v>
      </c>
      <c r="BB24">
        <f t="shared" si="0"/>
        <v>731.61976319738085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82.772696537118023</v>
      </c>
      <c r="L25">
        <v>31.412027910918656</v>
      </c>
      <c r="M25">
        <v>0</v>
      </c>
      <c r="N25">
        <v>29.996879379817798</v>
      </c>
      <c r="O25">
        <v>50.378842714608432</v>
      </c>
      <c r="P25">
        <v>69.042986981845687</v>
      </c>
      <c r="Q25">
        <v>4.5018315572418341</v>
      </c>
      <c r="R25">
        <v>10.767099999999999</v>
      </c>
      <c r="S25">
        <v>6.934517505938242</v>
      </c>
      <c r="T25">
        <v>0</v>
      </c>
      <c r="U25">
        <v>292.4168043682364</v>
      </c>
      <c r="V25">
        <v>5.2653999999999996</v>
      </c>
      <c r="W25">
        <v>5</v>
      </c>
      <c r="X25">
        <v>35.347266026739803</v>
      </c>
      <c r="Y25">
        <v>0</v>
      </c>
      <c r="Z25">
        <v>3.3293303999999995</v>
      </c>
      <c r="AA25">
        <v>7.1234300000000008</v>
      </c>
      <c r="AB25">
        <v>6.69038032</v>
      </c>
      <c r="AC25">
        <v>7.381953231999999</v>
      </c>
      <c r="AD25">
        <v>6.9455537999999999</v>
      </c>
      <c r="AE25">
        <v>12.556885224</v>
      </c>
      <c r="AF25">
        <v>0</v>
      </c>
      <c r="AG25">
        <v>0</v>
      </c>
      <c r="AH25">
        <v>33.675319999999999</v>
      </c>
      <c r="AI25">
        <v>0</v>
      </c>
      <c r="AJ25">
        <v>0</v>
      </c>
      <c r="AK25">
        <v>13.053150000000002</v>
      </c>
      <c r="AL25">
        <v>12.394200000000001</v>
      </c>
      <c r="AM25">
        <v>0</v>
      </c>
      <c r="AN25">
        <v>0</v>
      </c>
      <c r="AO25">
        <v>7.3182480000000005</v>
      </c>
      <c r="AP25">
        <v>3.2212025999999998</v>
      </c>
      <c r="AQ25">
        <v>0</v>
      </c>
      <c r="AR25">
        <v>12.61872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25.401264037843337</v>
      </c>
      <c r="BB25">
        <f t="shared" si="0"/>
        <v>732.84539780262151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82.772696537118023</v>
      </c>
      <c r="L26">
        <v>31.412027910918656</v>
      </c>
      <c r="M26">
        <v>0</v>
      </c>
      <c r="N26">
        <v>29.996879379817798</v>
      </c>
      <c r="O26">
        <v>50.378842714608432</v>
      </c>
      <c r="P26">
        <v>69.040173649420595</v>
      </c>
      <c r="Q26">
        <v>4.5018315572418341</v>
      </c>
      <c r="R26">
        <v>10.767099999999999</v>
      </c>
      <c r="S26">
        <v>6.934517505938242</v>
      </c>
      <c r="T26">
        <v>0</v>
      </c>
      <c r="U26">
        <v>292.4168043682364</v>
      </c>
      <c r="V26">
        <v>5.2653999999999996</v>
      </c>
      <c r="W26">
        <v>5</v>
      </c>
      <c r="X26">
        <v>35.347266026739803</v>
      </c>
      <c r="Y26">
        <v>0</v>
      </c>
      <c r="Z26">
        <v>3.3293303999999995</v>
      </c>
      <c r="AA26">
        <v>7.1234300000000008</v>
      </c>
      <c r="AB26">
        <v>6.69038032</v>
      </c>
      <c r="AC26">
        <v>7.381953231999999</v>
      </c>
      <c r="AD26">
        <v>6.9455537999999999</v>
      </c>
      <c r="AE26">
        <v>12.556885224</v>
      </c>
      <c r="AF26">
        <v>0</v>
      </c>
      <c r="AG26">
        <v>0</v>
      </c>
      <c r="AH26">
        <v>33.675319999999999</v>
      </c>
      <c r="AI26">
        <v>0</v>
      </c>
      <c r="AJ26">
        <v>0</v>
      </c>
      <c r="AK26">
        <v>13.053150000000002</v>
      </c>
      <c r="AL26">
        <v>12.394200000000001</v>
      </c>
      <c r="AM26">
        <v>0</v>
      </c>
      <c r="AN26">
        <v>0</v>
      </c>
      <c r="AO26">
        <v>7.3182480000000005</v>
      </c>
      <c r="AP26">
        <v>3.2212025999999998</v>
      </c>
      <c r="AQ26">
        <v>0</v>
      </c>
      <c r="AR26">
        <v>12.61872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25.401169789217537</v>
      </c>
      <c r="BB26">
        <f t="shared" si="0"/>
        <v>732.84267871882219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82.772696537118023</v>
      </c>
      <c r="L27">
        <v>31.412027910918656</v>
      </c>
      <c r="M27">
        <v>0</v>
      </c>
      <c r="N27">
        <v>29.996879379817798</v>
      </c>
      <c r="O27">
        <v>50.378842714608432</v>
      </c>
      <c r="P27">
        <v>69.039408095061276</v>
      </c>
      <c r="Q27">
        <v>4.5018315572418341</v>
      </c>
      <c r="R27">
        <v>10.767099999999999</v>
      </c>
      <c r="S27">
        <v>6.934517505938242</v>
      </c>
      <c r="T27">
        <v>0</v>
      </c>
      <c r="U27">
        <v>292.4168043682364</v>
      </c>
      <c r="V27">
        <v>5.2653999999999996</v>
      </c>
      <c r="W27">
        <v>5</v>
      </c>
      <c r="X27">
        <v>35.347266026739803</v>
      </c>
      <c r="Y27">
        <v>0</v>
      </c>
      <c r="Z27">
        <v>3.3293303999999995</v>
      </c>
      <c r="AA27">
        <v>7.1234300000000008</v>
      </c>
      <c r="AB27">
        <v>10.035570480000001</v>
      </c>
      <c r="AC27">
        <v>7.381953231999999</v>
      </c>
      <c r="AD27">
        <v>6.9455537999999999</v>
      </c>
      <c r="AE27">
        <v>12.556885224</v>
      </c>
      <c r="AF27">
        <v>0</v>
      </c>
      <c r="AG27">
        <v>0</v>
      </c>
      <c r="AH27">
        <v>33.675319999999999</v>
      </c>
      <c r="AI27">
        <v>0.64668399999999981</v>
      </c>
      <c r="AJ27">
        <v>0</v>
      </c>
      <c r="AK27">
        <v>13.053150000000002</v>
      </c>
      <c r="AL27">
        <v>12.394200000000001</v>
      </c>
      <c r="AM27">
        <v>0</v>
      </c>
      <c r="AN27">
        <v>0</v>
      </c>
      <c r="AO27">
        <v>7.3182480000000005</v>
      </c>
      <c r="AP27">
        <v>1.9522440000000001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25.492361666374357</v>
      </c>
      <c r="BB27">
        <f t="shared" si="0"/>
        <v>735.47363684730601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82.772696537118023</v>
      </c>
      <c r="L28">
        <v>31.412027910918656</v>
      </c>
      <c r="M28">
        <v>0</v>
      </c>
      <c r="N28">
        <v>29.996879379817798</v>
      </c>
      <c r="O28">
        <v>50.378842714608432</v>
      </c>
      <c r="P28">
        <v>69.039408095061276</v>
      </c>
      <c r="Q28">
        <v>4.5018315572418341</v>
      </c>
      <c r="R28">
        <v>10.767099999999999</v>
      </c>
      <c r="S28">
        <v>6.934517505938242</v>
      </c>
      <c r="T28">
        <v>0</v>
      </c>
      <c r="U28">
        <v>292.4168043682364</v>
      </c>
      <c r="V28">
        <v>5.2653999999999996</v>
      </c>
      <c r="W28">
        <v>5</v>
      </c>
      <c r="X28">
        <v>35.347266026739803</v>
      </c>
      <c r="Y28">
        <v>0</v>
      </c>
      <c r="Z28">
        <v>3.3293303999999995</v>
      </c>
      <c r="AA28">
        <v>7.1234300000000008</v>
      </c>
      <c r="AB28">
        <v>10.035570480000001</v>
      </c>
      <c r="AC28">
        <v>7.381953231999999</v>
      </c>
      <c r="AD28">
        <v>6.9455537999999999</v>
      </c>
      <c r="AE28">
        <v>12.556885224</v>
      </c>
      <c r="AF28">
        <v>0</v>
      </c>
      <c r="AG28">
        <v>0</v>
      </c>
      <c r="AH28">
        <v>33.675319999999999</v>
      </c>
      <c r="AI28">
        <v>0.64668399999999981</v>
      </c>
      <c r="AJ28">
        <v>0</v>
      </c>
      <c r="AK28">
        <v>13.053150000000002</v>
      </c>
      <c r="AL28">
        <v>12.394200000000001</v>
      </c>
      <c r="AM28">
        <v>1.3406171428571423</v>
      </c>
      <c r="AN28">
        <v>0</v>
      </c>
      <c r="AO28">
        <v>7.3182480000000005</v>
      </c>
      <c r="AP28">
        <v>1.9522440000000001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25.537272396533087</v>
      </c>
      <c r="BB28">
        <f t="shared" si="0"/>
        <v>736.76934326000435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82.772696537118023</v>
      </c>
      <c r="L29">
        <v>31.412027910918656</v>
      </c>
      <c r="M29">
        <v>0</v>
      </c>
      <c r="N29">
        <v>29.996879379817798</v>
      </c>
      <c r="O29">
        <v>50.378842714608432</v>
      </c>
      <c r="P29">
        <v>69.039408095061276</v>
      </c>
      <c r="Q29">
        <v>2.6371139940239035</v>
      </c>
      <c r="R29">
        <v>5</v>
      </c>
      <c r="S29">
        <v>3.1669868358208957</v>
      </c>
      <c r="T29">
        <v>0</v>
      </c>
      <c r="U29">
        <v>292.4168043682364</v>
      </c>
      <c r="V29">
        <v>0</v>
      </c>
      <c r="W29">
        <v>5</v>
      </c>
      <c r="X29">
        <v>15.680366132723114</v>
      </c>
      <c r="Y29">
        <v>0</v>
      </c>
      <c r="Z29">
        <v>3.3293303999999995</v>
      </c>
      <c r="AA29">
        <v>7.1234300000000008</v>
      </c>
      <c r="AB29">
        <v>10.035570480000001</v>
      </c>
      <c r="AC29">
        <v>7.381953231999999</v>
      </c>
      <c r="AD29">
        <v>6.9455537999999999</v>
      </c>
      <c r="AE29">
        <v>12.556885224</v>
      </c>
      <c r="AF29">
        <v>0</v>
      </c>
      <c r="AG29">
        <v>0</v>
      </c>
      <c r="AH29">
        <v>33.675319999999999</v>
      </c>
      <c r="AI29">
        <v>0.64668399999999981</v>
      </c>
      <c r="AJ29">
        <v>0</v>
      </c>
      <c r="AK29">
        <v>13.053150000000002</v>
      </c>
      <c r="AL29">
        <v>12.394200000000001</v>
      </c>
      <c r="AM29">
        <v>1.3406171428571423</v>
      </c>
      <c r="AN29">
        <v>0</v>
      </c>
      <c r="AO29">
        <v>7.3182480000000005</v>
      </c>
      <c r="AP29">
        <v>1.9522440000000001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24.320161472068055</v>
      </c>
      <c r="BB29">
        <f t="shared" si="0"/>
        <v>701.65480605711753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82.772696537118023</v>
      </c>
      <c r="L30">
        <v>31.412027910918656</v>
      </c>
      <c r="M30">
        <v>0</v>
      </c>
      <c r="N30">
        <v>29.996879379817798</v>
      </c>
      <c r="O30">
        <v>50.378842714608432</v>
      </c>
      <c r="P30">
        <v>69.044459464740868</v>
      </c>
      <c r="Q30">
        <v>2.6371139940239035</v>
      </c>
      <c r="R30">
        <v>5</v>
      </c>
      <c r="S30">
        <v>3.1669868358208957</v>
      </c>
      <c r="T30">
        <v>0</v>
      </c>
      <c r="U30">
        <v>292.4168043682364</v>
      </c>
      <c r="V30">
        <v>0</v>
      </c>
      <c r="W30">
        <v>5</v>
      </c>
      <c r="X30">
        <v>15.680366132723114</v>
      </c>
      <c r="Y30">
        <v>0</v>
      </c>
      <c r="Z30">
        <v>3.3293303999999995</v>
      </c>
      <c r="AA30">
        <v>7.1234300000000008</v>
      </c>
      <c r="AB30">
        <v>10.035570480000001</v>
      </c>
      <c r="AC30">
        <v>7.381953231999999</v>
      </c>
      <c r="AD30">
        <v>6.9455537999999999</v>
      </c>
      <c r="AE30">
        <v>12.556885224</v>
      </c>
      <c r="AF30">
        <v>0</v>
      </c>
      <c r="AG30">
        <v>0</v>
      </c>
      <c r="AH30">
        <v>28.720237199999996</v>
      </c>
      <c r="AI30">
        <v>0.64668399999999981</v>
      </c>
      <c r="AJ30">
        <v>0</v>
      </c>
      <c r="AK30">
        <v>13.053150000000002</v>
      </c>
      <c r="AL30">
        <v>12.394200000000001</v>
      </c>
      <c r="AM30">
        <v>1.3406171428571423</v>
      </c>
      <c r="AN30">
        <v>0</v>
      </c>
      <c r="AO30">
        <v>7.3182480000000005</v>
      </c>
      <c r="AP30">
        <v>1.9522440000000001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24.154335314604825</v>
      </c>
      <c r="BB30">
        <f t="shared" si="0"/>
        <v>696.87060078426032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82.772696537118023</v>
      </c>
      <c r="L31">
        <v>31.412027910918656</v>
      </c>
      <c r="M31">
        <v>0</v>
      </c>
      <c r="N31">
        <v>29.996879379817798</v>
      </c>
      <c r="O31">
        <v>50.378842714608432</v>
      </c>
      <c r="P31">
        <v>69.04087209241041</v>
      </c>
      <c r="Q31">
        <v>2.6371139940239035</v>
      </c>
      <c r="R31">
        <v>5.4432425514244329</v>
      </c>
      <c r="S31">
        <v>3.1669868358208957</v>
      </c>
      <c r="T31">
        <v>0</v>
      </c>
      <c r="U31">
        <v>292.4168043682364</v>
      </c>
      <c r="V31">
        <v>0</v>
      </c>
      <c r="W31">
        <v>5</v>
      </c>
      <c r="X31">
        <v>15.680366132723114</v>
      </c>
      <c r="Y31">
        <v>0</v>
      </c>
      <c r="Z31">
        <v>3.3293303999999995</v>
      </c>
      <c r="AA31">
        <v>7.1234300000000008</v>
      </c>
      <c r="AB31">
        <v>10.035570480000001</v>
      </c>
      <c r="AC31">
        <v>4.7869652799999995</v>
      </c>
      <c r="AD31">
        <v>6.9455537999999999</v>
      </c>
      <c r="AE31">
        <v>12.556885224</v>
      </c>
      <c r="AF31">
        <v>0</v>
      </c>
      <c r="AG31">
        <v>0</v>
      </c>
      <c r="AH31">
        <v>21.648419999999998</v>
      </c>
      <c r="AI31">
        <v>1.9400519999999994</v>
      </c>
      <c r="AJ31">
        <v>0</v>
      </c>
      <c r="AK31">
        <v>13.053150000000002</v>
      </c>
      <c r="AL31">
        <v>12.394200000000001</v>
      </c>
      <c r="AM31">
        <v>1.3406171428571423</v>
      </c>
      <c r="AN31">
        <v>0</v>
      </c>
      <c r="AO31">
        <v>7.3182480000000005</v>
      </c>
      <c r="AP31">
        <v>1.9522440000000001</v>
      </c>
      <c r="AQ31">
        <v>0</v>
      </c>
      <c r="AR31">
        <v>12.61872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23.888553685883512</v>
      </c>
      <c r="BB31">
        <f t="shared" si="0"/>
        <v>689.20260044007557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82.772696537118023</v>
      </c>
      <c r="L32">
        <v>31.412027910918656</v>
      </c>
      <c r="M32">
        <v>0</v>
      </c>
      <c r="N32">
        <v>29.996879379817798</v>
      </c>
      <c r="O32">
        <v>50.378842714608432</v>
      </c>
      <c r="P32">
        <v>69.04087209241041</v>
      </c>
      <c r="Q32">
        <v>2.6371139940239035</v>
      </c>
      <c r="R32">
        <v>5.4432425514244329</v>
      </c>
      <c r="S32">
        <v>3.1669868358208957</v>
      </c>
      <c r="T32">
        <v>0</v>
      </c>
      <c r="U32">
        <v>292.4168043682364</v>
      </c>
      <c r="V32">
        <v>0</v>
      </c>
      <c r="W32">
        <v>5</v>
      </c>
      <c r="X32">
        <v>15.680366132723114</v>
      </c>
      <c r="Y32">
        <v>0</v>
      </c>
      <c r="Z32">
        <v>3.3293303999999995</v>
      </c>
      <c r="AA32">
        <v>3.4312860000000001</v>
      </c>
      <c r="AB32">
        <v>6.69038032</v>
      </c>
      <c r="AC32">
        <v>2.4581713599999997</v>
      </c>
      <c r="AD32">
        <v>6.9455537999999999</v>
      </c>
      <c r="AE32">
        <v>12.556885224</v>
      </c>
      <c r="AF32">
        <v>0</v>
      </c>
      <c r="AG32">
        <v>0</v>
      </c>
      <c r="AH32">
        <v>21.648419999999998</v>
      </c>
      <c r="AI32">
        <v>12.610337999999999</v>
      </c>
      <c r="AJ32">
        <v>0</v>
      </c>
      <c r="AK32">
        <v>13.053150000000002</v>
      </c>
      <c r="AL32">
        <v>12.394200000000001</v>
      </c>
      <c r="AM32">
        <v>1.3406171428571423</v>
      </c>
      <c r="AN32">
        <v>0</v>
      </c>
      <c r="AO32">
        <v>7.3182480000000005</v>
      </c>
      <c r="AP32">
        <v>1.9522440000000001</v>
      </c>
      <c r="AQ32">
        <v>0</v>
      </c>
      <c r="AR32">
        <v>12.61872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23.932242955883513</v>
      </c>
      <c r="BB32">
        <f t="shared" si="0"/>
        <v>690.46306909007546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82.772696537118023</v>
      </c>
      <c r="L33">
        <v>31.412027910918656</v>
      </c>
      <c r="M33">
        <v>0</v>
      </c>
      <c r="N33">
        <v>29.996879379817798</v>
      </c>
      <c r="O33">
        <v>50.378842714608432</v>
      </c>
      <c r="P33">
        <v>69.04087209241041</v>
      </c>
      <c r="Q33">
        <v>2.6371139940239035</v>
      </c>
      <c r="R33">
        <v>5.4432425514244329</v>
      </c>
      <c r="S33">
        <v>3.1669868358208957</v>
      </c>
      <c r="T33">
        <v>0</v>
      </c>
      <c r="U33">
        <v>292.4168043682364</v>
      </c>
      <c r="V33">
        <v>0</v>
      </c>
      <c r="W33">
        <v>5</v>
      </c>
      <c r="X33">
        <v>31.350232798758402</v>
      </c>
      <c r="Y33">
        <v>0</v>
      </c>
      <c r="Z33">
        <v>3.3293303999999995</v>
      </c>
      <c r="AA33">
        <v>3.2105599999999996</v>
      </c>
      <c r="AB33">
        <v>3.3181035999999993</v>
      </c>
      <c r="AC33">
        <v>2.4581713599999997</v>
      </c>
      <c r="AD33">
        <v>6.9455537999999999</v>
      </c>
      <c r="AE33">
        <v>12.556885224</v>
      </c>
      <c r="AF33">
        <v>0</v>
      </c>
      <c r="AG33">
        <v>0</v>
      </c>
      <c r="AH33">
        <v>16.83766</v>
      </c>
      <c r="AI33">
        <v>12.610337999999999</v>
      </c>
      <c r="AJ33">
        <v>0</v>
      </c>
      <c r="AK33">
        <v>13.053150000000002</v>
      </c>
      <c r="AL33">
        <v>12.394200000000001</v>
      </c>
      <c r="AM33">
        <v>2.6812342857142846</v>
      </c>
      <c r="AN33">
        <v>0</v>
      </c>
      <c r="AO33">
        <v>7.3182480000000005</v>
      </c>
      <c r="AP33">
        <v>1.9522440000000001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24.220567985354428</v>
      </c>
      <c r="BB33">
        <f t="shared" si="0"/>
        <v>698.78146514949697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82.772696537118023</v>
      </c>
      <c r="L34">
        <v>31.412027910918656</v>
      </c>
      <c r="M34">
        <v>0</v>
      </c>
      <c r="N34">
        <v>29.996879379817798</v>
      </c>
      <c r="O34">
        <v>50.378842714608432</v>
      </c>
      <c r="P34">
        <v>69.041880605768441</v>
      </c>
      <c r="Q34">
        <v>2.6371139940239035</v>
      </c>
      <c r="R34">
        <v>5.4432425514244329</v>
      </c>
      <c r="S34">
        <v>3.1669868358208957</v>
      </c>
      <c r="T34">
        <v>0</v>
      </c>
      <c r="U34">
        <v>292.4168043682364</v>
      </c>
      <c r="V34">
        <v>0</v>
      </c>
      <c r="W34">
        <v>5</v>
      </c>
      <c r="X34">
        <v>15.680366132723114</v>
      </c>
      <c r="Y34">
        <v>0</v>
      </c>
      <c r="Z34">
        <v>3.3293303999999995</v>
      </c>
      <c r="AA34">
        <v>3.2105599999999996</v>
      </c>
      <c r="AB34">
        <v>3.3181035999999993</v>
      </c>
      <c r="AC34">
        <v>2.4581713599999997</v>
      </c>
      <c r="AD34">
        <v>6.9455537999999999</v>
      </c>
      <c r="AE34">
        <v>12.556885224</v>
      </c>
      <c r="AF34">
        <v>0</v>
      </c>
      <c r="AG34">
        <v>0</v>
      </c>
      <c r="AH34">
        <v>16.83766</v>
      </c>
      <c r="AI34">
        <v>12.610337999999999</v>
      </c>
      <c r="AJ34">
        <v>0</v>
      </c>
      <c r="AK34">
        <v>13.053150000000002</v>
      </c>
      <c r="AL34">
        <v>12.394200000000001</v>
      </c>
      <c r="AM34">
        <v>2.6812342857142846</v>
      </c>
      <c r="AN34">
        <v>0</v>
      </c>
      <c r="AO34">
        <v>7.3182480000000005</v>
      </c>
      <c r="AP34">
        <v>1.9522440000000001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23.695661239742741</v>
      </c>
      <c r="BB34">
        <f t="shared" si="0"/>
        <v>683.63751374243145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82.772696537118023</v>
      </c>
      <c r="L35">
        <v>31.412027910918656</v>
      </c>
      <c r="M35">
        <v>0</v>
      </c>
      <c r="N35">
        <v>29.996879379817798</v>
      </c>
      <c r="O35">
        <v>50.378842714608432</v>
      </c>
      <c r="P35">
        <v>69.039408095061276</v>
      </c>
      <c r="Q35">
        <v>2.6371139940239035</v>
      </c>
      <c r="R35">
        <v>5.4432425514244329</v>
      </c>
      <c r="S35">
        <v>3.1669868358208957</v>
      </c>
      <c r="T35">
        <v>0</v>
      </c>
      <c r="U35">
        <v>292.4168043682364</v>
      </c>
      <c r="V35">
        <v>0</v>
      </c>
      <c r="W35">
        <v>5</v>
      </c>
      <c r="X35">
        <v>15.680366132723114</v>
      </c>
      <c r="Y35">
        <v>0</v>
      </c>
      <c r="Z35">
        <v>1.6646651999999997</v>
      </c>
      <c r="AA35">
        <v>3.2105599999999996</v>
      </c>
      <c r="AB35">
        <v>3.3181035999999993</v>
      </c>
      <c r="AC35">
        <v>2.4581713599999997</v>
      </c>
      <c r="AD35">
        <v>6.9455537999999999</v>
      </c>
      <c r="AE35">
        <v>12.556885224</v>
      </c>
      <c r="AF35">
        <v>0</v>
      </c>
      <c r="AG35">
        <v>0</v>
      </c>
      <c r="AH35">
        <v>16.83766</v>
      </c>
      <c r="AI35">
        <v>12.610337999999999</v>
      </c>
      <c r="AJ35">
        <v>0</v>
      </c>
      <c r="AK35">
        <v>13.053150000000002</v>
      </c>
      <c r="AL35">
        <v>12.394200000000001</v>
      </c>
      <c r="AM35">
        <v>2.6812342857142846</v>
      </c>
      <c r="AN35">
        <v>0</v>
      </c>
      <c r="AO35">
        <v>7.3182480000000005</v>
      </c>
      <c r="AP35">
        <v>1.6268700000000003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23.628912073439725</v>
      </c>
      <c r="BB35">
        <f t="shared" si="0"/>
        <v>681.71175119802729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82.772696537118023</v>
      </c>
      <c r="L36">
        <v>31.412027910918656</v>
      </c>
      <c r="M36">
        <v>0</v>
      </c>
      <c r="N36">
        <v>29.996879379817798</v>
      </c>
      <c r="O36">
        <v>50.378842714608432</v>
      </c>
      <c r="P36">
        <v>69.039408095061276</v>
      </c>
      <c r="Q36">
        <v>2.6371139940239035</v>
      </c>
      <c r="R36">
        <v>5.4432425514244329</v>
      </c>
      <c r="S36">
        <v>3.1669868358208957</v>
      </c>
      <c r="T36">
        <v>0</v>
      </c>
      <c r="U36">
        <v>292.4168043682364</v>
      </c>
      <c r="V36">
        <v>0</v>
      </c>
      <c r="W36">
        <v>5</v>
      </c>
      <c r="X36">
        <v>15.147439213657529</v>
      </c>
      <c r="Y36">
        <v>0</v>
      </c>
      <c r="Z36">
        <v>1.6646651999999997</v>
      </c>
      <c r="AA36">
        <v>0</v>
      </c>
      <c r="AB36">
        <v>3.3181035999999993</v>
      </c>
      <c r="AC36">
        <v>2.4581713599999997</v>
      </c>
      <c r="AD36">
        <v>6.9455537999999999</v>
      </c>
      <c r="AE36">
        <v>12.556885224</v>
      </c>
      <c r="AF36">
        <v>0</v>
      </c>
      <c r="AG36">
        <v>0</v>
      </c>
      <c r="AH36">
        <v>16.83766</v>
      </c>
      <c r="AI36">
        <v>12.610337999999999</v>
      </c>
      <c r="AJ36">
        <v>0</v>
      </c>
      <c r="AK36">
        <v>13.053150000000002</v>
      </c>
      <c r="AL36">
        <v>12.394200000000001</v>
      </c>
      <c r="AM36">
        <v>2.6812342857142846</v>
      </c>
      <c r="AN36">
        <v>0</v>
      </c>
      <c r="AO36">
        <v>7.3182480000000005</v>
      </c>
      <c r="AP36">
        <v>1.6268700000000003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23.503505261651032</v>
      </c>
      <c r="BB36">
        <f t="shared" si="0"/>
        <v>678.09367109075049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82.772696537118023</v>
      </c>
      <c r="L37">
        <v>31.412027910918656</v>
      </c>
      <c r="M37">
        <v>0</v>
      </c>
      <c r="N37">
        <v>29.996879379817798</v>
      </c>
      <c r="O37">
        <v>50.378842714608432</v>
      </c>
      <c r="P37">
        <v>69.039408095061276</v>
      </c>
      <c r="Q37">
        <v>2.6371139940239035</v>
      </c>
      <c r="R37">
        <v>5.4432425514244329</v>
      </c>
      <c r="S37">
        <v>3.1669868358208957</v>
      </c>
      <c r="T37">
        <v>0</v>
      </c>
      <c r="U37">
        <v>292.4168043682364</v>
      </c>
      <c r="V37">
        <v>0</v>
      </c>
      <c r="W37">
        <v>5</v>
      </c>
      <c r="X37">
        <v>15.147439213657529</v>
      </c>
      <c r="Y37">
        <v>0</v>
      </c>
      <c r="Z37">
        <v>1.6646651999999997</v>
      </c>
      <c r="AA37">
        <v>0</v>
      </c>
      <c r="AB37">
        <v>3.3181035999999993</v>
      </c>
      <c r="AC37">
        <v>2.4581713599999997</v>
      </c>
      <c r="AD37">
        <v>6.9455537999999999</v>
      </c>
      <c r="AE37">
        <v>12.556885224</v>
      </c>
      <c r="AF37">
        <v>0</v>
      </c>
      <c r="AG37">
        <v>0</v>
      </c>
      <c r="AH37">
        <v>16.83766</v>
      </c>
      <c r="AI37">
        <v>12.610337999999999</v>
      </c>
      <c r="AJ37">
        <v>0</v>
      </c>
      <c r="AK37">
        <v>13.053150000000002</v>
      </c>
      <c r="AL37">
        <v>12.394200000000001</v>
      </c>
      <c r="AM37">
        <v>2.6812342857142846</v>
      </c>
      <c r="AN37">
        <v>0</v>
      </c>
      <c r="AO37">
        <v>7.9156559999999985</v>
      </c>
      <c r="AP37">
        <v>3.2212025999999998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23.576928533651031</v>
      </c>
      <c r="BB37">
        <f t="shared" si="0"/>
        <v>680.21198841875037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82.772696537118023</v>
      </c>
      <c r="L38">
        <v>30.46049510692427</v>
      </c>
      <c r="M38">
        <v>0</v>
      </c>
      <c r="N38">
        <v>29.996879379817798</v>
      </c>
      <c r="O38">
        <v>50.378842714608432</v>
      </c>
      <c r="P38">
        <v>69.039408095061276</v>
      </c>
      <c r="Q38">
        <v>2.6371139940239035</v>
      </c>
      <c r="R38">
        <v>5.4432425514244329</v>
      </c>
      <c r="S38">
        <v>3.1669868358208957</v>
      </c>
      <c r="T38">
        <v>0</v>
      </c>
      <c r="U38">
        <v>292.4168043682364</v>
      </c>
      <c r="V38">
        <v>0</v>
      </c>
      <c r="W38">
        <v>5</v>
      </c>
      <c r="X38">
        <v>15.147439213657529</v>
      </c>
      <c r="Y38">
        <v>0</v>
      </c>
      <c r="Z38">
        <v>1.6646651999999997</v>
      </c>
      <c r="AA38">
        <v>0</v>
      </c>
      <c r="AB38">
        <v>3.3181035999999993</v>
      </c>
      <c r="AC38">
        <v>2.4581713599999997</v>
      </c>
      <c r="AD38">
        <v>6.9455537999999999</v>
      </c>
      <c r="AE38">
        <v>12.556885224</v>
      </c>
      <c r="AF38">
        <v>0</v>
      </c>
      <c r="AG38">
        <v>0</v>
      </c>
      <c r="AH38">
        <v>16.83766</v>
      </c>
      <c r="AI38">
        <v>1.9400519999999994</v>
      </c>
      <c r="AJ38">
        <v>0</v>
      </c>
      <c r="AK38">
        <v>13.053150000000002</v>
      </c>
      <c r="AL38">
        <v>12.394200000000001</v>
      </c>
      <c r="AM38">
        <v>2.6812342857142846</v>
      </c>
      <c r="AN38">
        <v>0</v>
      </c>
      <c r="AO38">
        <v>7.9156559999999985</v>
      </c>
      <c r="AP38">
        <v>3.2212025999999998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23.187597710985397</v>
      </c>
      <c r="BB38">
        <f t="shared" si="0"/>
        <v>668.97950043742173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82.772696537118023</v>
      </c>
      <c r="L39">
        <v>30.46049510692427</v>
      </c>
      <c r="M39">
        <v>0</v>
      </c>
      <c r="N39">
        <v>29.996879379817798</v>
      </c>
      <c r="O39">
        <v>50.378842714608432</v>
      </c>
      <c r="P39">
        <v>69.039408095061276</v>
      </c>
      <c r="Q39">
        <v>2.0719818897637796</v>
      </c>
      <c r="R39">
        <v>5.1731090107120341</v>
      </c>
      <c r="S39">
        <v>3.1669868358208957</v>
      </c>
      <c r="T39">
        <v>0</v>
      </c>
      <c r="U39">
        <v>292.4168043682364</v>
      </c>
      <c r="V39">
        <v>0</v>
      </c>
      <c r="W39">
        <v>5</v>
      </c>
      <c r="X39">
        <v>15.147439213657529</v>
      </c>
      <c r="Y39">
        <v>0</v>
      </c>
      <c r="Z39">
        <v>1.6646651999999997</v>
      </c>
      <c r="AA39">
        <v>0</v>
      </c>
      <c r="AB39">
        <v>3.3181035999999993</v>
      </c>
      <c r="AC39">
        <v>2.4581713599999997</v>
      </c>
      <c r="AD39">
        <v>4.6303692000000005</v>
      </c>
      <c r="AE39">
        <v>12.556885224</v>
      </c>
      <c r="AF39">
        <v>0</v>
      </c>
      <c r="AG39">
        <v>0</v>
      </c>
      <c r="AH39">
        <v>16.83766</v>
      </c>
      <c r="AI39">
        <v>0.64668399999999981</v>
      </c>
      <c r="AJ39">
        <v>0</v>
      </c>
      <c r="AK39">
        <v>13.053150000000002</v>
      </c>
      <c r="AL39">
        <v>12.394200000000001</v>
      </c>
      <c r="AM39">
        <v>1.3406171428571423</v>
      </c>
      <c r="AN39">
        <v>0</v>
      </c>
      <c r="AO39">
        <v>7.9156559999999985</v>
      </c>
      <c r="AP39">
        <v>1.6268700000000003</v>
      </c>
      <c r="AQ39">
        <v>0</v>
      </c>
      <c r="AR39">
        <v>12.61872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22.940408927211653</v>
      </c>
      <c r="BB39">
        <f t="shared" si="0"/>
        <v>661.84792123336604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82.772696537118023</v>
      </c>
      <c r="L40">
        <v>30.46049510692427</v>
      </c>
      <c r="M40">
        <v>0</v>
      </c>
      <c r="N40">
        <v>29.996879379817798</v>
      </c>
      <c r="O40">
        <v>50.378842714608432</v>
      </c>
      <c r="P40">
        <v>69.039408095061276</v>
      </c>
      <c r="Q40">
        <v>2.0719818897637796</v>
      </c>
      <c r="R40">
        <v>5.1731090107120341</v>
      </c>
      <c r="S40">
        <v>3.1669868358208957</v>
      </c>
      <c r="T40">
        <v>0</v>
      </c>
      <c r="U40">
        <v>292.4168043682364</v>
      </c>
      <c r="V40">
        <v>0</v>
      </c>
      <c r="W40">
        <v>5</v>
      </c>
      <c r="X40">
        <v>15.147439213657529</v>
      </c>
      <c r="Y40">
        <v>0</v>
      </c>
      <c r="Z40">
        <v>1.6646651999999997</v>
      </c>
      <c r="AA40">
        <v>0</v>
      </c>
      <c r="AB40">
        <v>3.3181035999999993</v>
      </c>
      <c r="AC40">
        <v>2.4581713599999997</v>
      </c>
      <c r="AD40">
        <v>4.6303692000000005</v>
      </c>
      <c r="AE40">
        <v>12.556885224</v>
      </c>
      <c r="AF40">
        <v>0</v>
      </c>
      <c r="AG40">
        <v>0</v>
      </c>
      <c r="AH40">
        <v>16.83766</v>
      </c>
      <c r="AI40">
        <v>0</v>
      </c>
      <c r="AJ40">
        <v>0</v>
      </c>
      <c r="AK40">
        <v>13.053150000000002</v>
      </c>
      <c r="AL40">
        <v>12.394200000000001</v>
      </c>
      <c r="AM40">
        <v>1.3406171428571423</v>
      </c>
      <c r="AN40">
        <v>0</v>
      </c>
      <c r="AO40">
        <v>7.9156559999999985</v>
      </c>
      <c r="AP40">
        <v>1.6268700000000003</v>
      </c>
      <c r="AQ40">
        <v>0</v>
      </c>
      <c r="AR40">
        <v>12.61872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22.918745013211652</v>
      </c>
      <c r="BB40">
        <f t="shared" si="0"/>
        <v>661.22290114736609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82.772696537118023</v>
      </c>
      <c r="L41">
        <v>23.476345603554222</v>
      </c>
      <c r="M41">
        <v>0</v>
      </c>
      <c r="N41">
        <v>29.996879379817798</v>
      </c>
      <c r="O41">
        <v>50.378842714608432</v>
      </c>
      <c r="P41">
        <v>69.039408095061276</v>
      </c>
      <c r="Q41">
        <v>2.0719818897637796</v>
      </c>
      <c r="R41">
        <v>5.1713274418604653</v>
      </c>
      <c r="S41">
        <v>3.1669868358208957</v>
      </c>
      <c r="T41">
        <v>0</v>
      </c>
      <c r="U41">
        <v>292.4168043682364</v>
      </c>
      <c r="V41">
        <v>0</v>
      </c>
      <c r="W41">
        <v>5</v>
      </c>
      <c r="X41">
        <v>15.147439213657529</v>
      </c>
      <c r="Y41">
        <v>0</v>
      </c>
      <c r="Z41">
        <v>1.6646651999999997</v>
      </c>
      <c r="AA41">
        <v>0</v>
      </c>
      <c r="AB41">
        <v>3.3181035999999993</v>
      </c>
      <c r="AC41">
        <v>2.4581713599999997</v>
      </c>
      <c r="AD41">
        <v>4.6303692000000005</v>
      </c>
      <c r="AE41">
        <v>12.556885224</v>
      </c>
      <c r="AF41">
        <v>0</v>
      </c>
      <c r="AG41">
        <v>0</v>
      </c>
      <c r="AH41">
        <v>16.83766</v>
      </c>
      <c r="AI41">
        <v>0</v>
      </c>
      <c r="AJ41">
        <v>0</v>
      </c>
      <c r="AK41">
        <v>13.053150000000002</v>
      </c>
      <c r="AL41">
        <v>12.394200000000001</v>
      </c>
      <c r="AM41">
        <v>1.3406171428571423</v>
      </c>
      <c r="AN41">
        <v>0</v>
      </c>
      <c r="AO41">
        <v>7.9156559999999985</v>
      </c>
      <c r="AP41">
        <v>1.6268700000000003</v>
      </c>
      <c r="AQ41">
        <v>0</v>
      </c>
      <c r="AR41">
        <v>12.61872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22.6847162416807</v>
      </c>
      <c r="BB41">
        <f t="shared" si="0"/>
        <v>654.47099884667534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82.772696537118023</v>
      </c>
      <c r="L42">
        <v>23.476345603554222</v>
      </c>
      <c r="M42">
        <v>0</v>
      </c>
      <c r="N42">
        <v>29.996879379817798</v>
      </c>
      <c r="O42">
        <v>50.378842714608432</v>
      </c>
      <c r="P42">
        <v>69.039408095061276</v>
      </c>
      <c r="Q42">
        <v>2.0719818897637796</v>
      </c>
      <c r="R42">
        <v>5.1713274418604653</v>
      </c>
      <c r="S42">
        <v>3.1669868358208957</v>
      </c>
      <c r="T42">
        <v>0</v>
      </c>
      <c r="U42">
        <v>292.4168043682364</v>
      </c>
      <c r="V42">
        <v>0</v>
      </c>
      <c r="W42">
        <v>5</v>
      </c>
      <c r="X42">
        <v>15.147439213657529</v>
      </c>
      <c r="Y42">
        <v>0</v>
      </c>
      <c r="Z42">
        <v>1.6646651999999997</v>
      </c>
      <c r="AA42">
        <v>0</v>
      </c>
      <c r="AB42">
        <v>3.3181035999999993</v>
      </c>
      <c r="AC42">
        <v>2.4581713599999997</v>
      </c>
      <c r="AD42">
        <v>4.6303692000000005</v>
      </c>
      <c r="AE42">
        <v>12.556885224</v>
      </c>
      <c r="AF42">
        <v>0</v>
      </c>
      <c r="AG42">
        <v>0</v>
      </c>
      <c r="AH42">
        <v>16.83766</v>
      </c>
      <c r="AI42">
        <v>0</v>
      </c>
      <c r="AJ42">
        <v>0</v>
      </c>
      <c r="AK42">
        <v>13.053150000000002</v>
      </c>
      <c r="AL42">
        <v>14.755000000000004</v>
      </c>
      <c r="AM42">
        <v>1.3406171428571423</v>
      </c>
      <c r="AN42">
        <v>0</v>
      </c>
      <c r="AO42">
        <v>7.9156559999999985</v>
      </c>
      <c r="AP42">
        <v>1.6268700000000003</v>
      </c>
      <c r="AQ42">
        <v>0</v>
      </c>
      <c r="AR42">
        <v>12.61872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22.763803041680699</v>
      </c>
      <c r="BB42">
        <f t="shared" si="0"/>
        <v>656.75271204667536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82.771771972804089</v>
      </c>
      <c r="L43">
        <v>20</v>
      </c>
      <c r="M43">
        <v>0</v>
      </c>
      <c r="N43">
        <v>29.996879379817798</v>
      </c>
      <c r="O43">
        <v>50.378842714608432</v>
      </c>
      <c r="P43">
        <v>69.039408095061276</v>
      </c>
      <c r="Q43">
        <v>2.06639802955665</v>
      </c>
      <c r="R43">
        <v>5</v>
      </c>
      <c r="S43">
        <v>3</v>
      </c>
      <c r="T43">
        <v>0</v>
      </c>
      <c r="U43">
        <v>292.4168043682364</v>
      </c>
      <c r="V43">
        <v>0</v>
      </c>
      <c r="W43">
        <v>8.8391999999999999</v>
      </c>
      <c r="X43">
        <v>37.467577777777784</v>
      </c>
      <c r="Y43">
        <v>0</v>
      </c>
      <c r="Z43">
        <v>1.6646651999999997</v>
      </c>
      <c r="AA43">
        <v>0</v>
      </c>
      <c r="AB43">
        <v>3.3181035999999993</v>
      </c>
      <c r="AC43">
        <v>2.4581713599999997</v>
      </c>
      <c r="AD43">
        <v>4.6303692000000005</v>
      </c>
      <c r="AE43">
        <v>12.556885224</v>
      </c>
      <c r="AF43">
        <v>0</v>
      </c>
      <c r="AG43">
        <v>0</v>
      </c>
      <c r="AH43">
        <v>16.83766</v>
      </c>
      <c r="AI43">
        <v>0</v>
      </c>
      <c r="AJ43">
        <v>0</v>
      </c>
      <c r="AK43">
        <v>13.053150000000002</v>
      </c>
      <c r="AL43">
        <v>21.247200000000003</v>
      </c>
      <c r="AM43">
        <v>1.3406171428571423</v>
      </c>
      <c r="AN43">
        <v>0</v>
      </c>
      <c r="AO43">
        <v>7.9156559999999985</v>
      </c>
      <c r="AP43">
        <v>3.2212025999999998</v>
      </c>
      <c r="AQ43">
        <v>0</v>
      </c>
      <c r="AR43">
        <v>13.600175999999998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23.815909538982606</v>
      </c>
      <c r="BB43">
        <f t="shared" si="0"/>
        <v>687.10676440773693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82.771771972804089</v>
      </c>
      <c r="L44">
        <v>20</v>
      </c>
      <c r="M44">
        <v>0</v>
      </c>
      <c r="N44">
        <v>29.996879379817798</v>
      </c>
      <c r="O44">
        <v>50.378842714608432</v>
      </c>
      <c r="P44">
        <v>69.039408095061276</v>
      </c>
      <c r="Q44">
        <v>2.06639802955665</v>
      </c>
      <c r="R44">
        <v>5</v>
      </c>
      <c r="S44">
        <v>3</v>
      </c>
      <c r="T44">
        <v>0</v>
      </c>
      <c r="U44">
        <v>292.4168043682364</v>
      </c>
      <c r="V44">
        <v>0</v>
      </c>
      <c r="W44">
        <v>8.8391999999999999</v>
      </c>
      <c r="X44">
        <v>37.467577777777784</v>
      </c>
      <c r="Y44">
        <v>0</v>
      </c>
      <c r="Z44">
        <v>1.6646651999999997</v>
      </c>
      <c r="AA44">
        <v>0</v>
      </c>
      <c r="AB44">
        <v>3.3181035999999993</v>
      </c>
      <c r="AC44">
        <v>2.4581713599999997</v>
      </c>
      <c r="AD44">
        <v>4.6303692000000005</v>
      </c>
      <c r="AE44">
        <v>12.556885224</v>
      </c>
      <c r="AF44">
        <v>0</v>
      </c>
      <c r="AG44">
        <v>0</v>
      </c>
      <c r="AH44">
        <v>16.83766</v>
      </c>
      <c r="AI44">
        <v>0</v>
      </c>
      <c r="AJ44">
        <v>0</v>
      </c>
      <c r="AK44">
        <v>13.053150000000002</v>
      </c>
      <c r="AL44">
        <v>21.247200000000003</v>
      </c>
      <c r="AM44">
        <v>1.3406171428571423</v>
      </c>
      <c r="AN44">
        <v>0</v>
      </c>
      <c r="AO44">
        <v>7.9156559999999985</v>
      </c>
      <c r="AP44">
        <v>3.2212025999999998</v>
      </c>
      <c r="AQ44">
        <v>0</v>
      </c>
      <c r="AR44">
        <v>13.600175999999998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23.815909538982606</v>
      </c>
      <c r="BB44">
        <f t="shared" si="0"/>
        <v>687.10676440773693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82.772473986848993</v>
      </c>
      <c r="L45">
        <v>20</v>
      </c>
      <c r="M45">
        <v>0</v>
      </c>
      <c r="N45">
        <v>29.996879379817798</v>
      </c>
      <c r="O45">
        <v>50.378842714608432</v>
      </c>
      <c r="P45">
        <v>69.04087209241041</v>
      </c>
      <c r="Q45">
        <v>2.06639802955665</v>
      </c>
      <c r="R45">
        <v>5</v>
      </c>
      <c r="S45">
        <v>3</v>
      </c>
      <c r="T45">
        <v>0</v>
      </c>
      <c r="U45">
        <v>292.4168043682364</v>
      </c>
      <c r="V45">
        <v>0</v>
      </c>
      <c r="W45">
        <v>8.8391999999999999</v>
      </c>
      <c r="X45">
        <v>37.467577777777784</v>
      </c>
      <c r="Y45">
        <v>0</v>
      </c>
      <c r="Z45">
        <v>1.6646651999999997</v>
      </c>
      <c r="AA45">
        <v>0</v>
      </c>
      <c r="AB45">
        <v>3.3181035999999993</v>
      </c>
      <c r="AC45">
        <v>2.4581713599999997</v>
      </c>
      <c r="AD45">
        <v>4.6303692000000005</v>
      </c>
      <c r="AE45">
        <v>12.556885224</v>
      </c>
      <c r="AF45">
        <v>0</v>
      </c>
      <c r="AG45">
        <v>0</v>
      </c>
      <c r="AH45">
        <v>16.83766</v>
      </c>
      <c r="AI45">
        <v>0</v>
      </c>
      <c r="AJ45">
        <v>0</v>
      </c>
      <c r="AK45">
        <v>13.053150000000002</v>
      </c>
      <c r="AL45">
        <v>21.247200000000003</v>
      </c>
      <c r="AM45">
        <v>1.3406171428571423</v>
      </c>
      <c r="AN45">
        <v>0</v>
      </c>
      <c r="AO45">
        <v>7.9156559999999985</v>
      </c>
      <c r="AP45">
        <v>1.6268700000000003</v>
      </c>
      <c r="AQ45">
        <v>0</v>
      </c>
      <c r="AR45">
        <v>13.600175999999998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23.76257201748712</v>
      </c>
      <c r="BB45">
        <f t="shared" si="0"/>
        <v>685.56793534062649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82.773921206118629</v>
      </c>
      <c r="L46">
        <v>20</v>
      </c>
      <c r="M46">
        <v>0</v>
      </c>
      <c r="N46">
        <v>29.996879379817798</v>
      </c>
      <c r="O46">
        <v>50.378842714608432</v>
      </c>
      <c r="P46">
        <v>69.04087209241041</v>
      </c>
      <c r="Q46">
        <v>2.06639802955665</v>
      </c>
      <c r="R46">
        <v>5</v>
      </c>
      <c r="S46">
        <v>3</v>
      </c>
      <c r="T46">
        <v>0</v>
      </c>
      <c r="U46">
        <v>292.4168043682364</v>
      </c>
      <c r="V46">
        <v>0</v>
      </c>
      <c r="W46">
        <v>8.8391999999999999</v>
      </c>
      <c r="X46">
        <v>37.467577777777784</v>
      </c>
      <c r="Y46">
        <v>0</v>
      </c>
      <c r="Z46">
        <v>1.6646651999999997</v>
      </c>
      <c r="AA46">
        <v>0</v>
      </c>
      <c r="AB46">
        <v>3.3181035999999993</v>
      </c>
      <c r="AC46">
        <v>2.4581713599999997</v>
      </c>
      <c r="AD46">
        <v>4.6303692000000005</v>
      </c>
      <c r="AE46">
        <v>12.556885224</v>
      </c>
      <c r="AF46">
        <v>0</v>
      </c>
      <c r="AG46">
        <v>0</v>
      </c>
      <c r="AH46">
        <v>16.83766</v>
      </c>
      <c r="AI46">
        <v>0</v>
      </c>
      <c r="AJ46">
        <v>0</v>
      </c>
      <c r="AK46">
        <v>13.053150000000002</v>
      </c>
      <c r="AL46">
        <v>21.247200000000003</v>
      </c>
      <c r="AM46">
        <v>1.3406171428571423</v>
      </c>
      <c r="AN46">
        <v>0</v>
      </c>
      <c r="AO46">
        <v>7.9156559999999985</v>
      </c>
      <c r="AP46">
        <v>1.6268700000000003</v>
      </c>
      <c r="AQ46">
        <v>0</v>
      </c>
      <c r="AR46">
        <v>13.600175999999998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23.762620524203516</v>
      </c>
      <c r="BB46">
        <f t="shared" si="0"/>
        <v>685.56933405317977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82.772473986848993</v>
      </c>
      <c r="L47">
        <v>20</v>
      </c>
      <c r="M47">
        <v>0</v>
      </c>
      <c r="N47">
        <v>29.996879379817798</v>
      </c>
      <c r="O47">
        <v>50.378842714608432</v>
      </c>
      <c r="P47">
        <v>69.04087209241041</v>
      </c>
      <c r="Q47">
        <v>2</v>
      </c>
      <c r="R47">
        <v>5.1738442622950815</v>
      </c>
      <c r="S47">
        <v>3</v>
      </c>
      <c r="T47">
        <v>0</v>
      </c>
      <c r="U47">
        <v>292.4168043682364</v>
      </c>
      <c r="V47">
        <v>0</v>
      </c>
      <c r="W47">
        <v>8.8391999999999999</v>
      </c>
      <c r="X47">
        <v>37.467577777777784</v>
      </c>
      <c r="Y47">
        <v>0</v>
      </c>
      <c r="Z47">
        <v>0</v>
      </c>
      <c r="AA47">
        <v>0</v>
      </c>
      <c r="AB47">
        <v>3.3181035999999993</v>
      </c>
      <c r="AC47">
        <v>4.9163427200000003</v>
      </c>
      <c r="AD47">
        <v>4.6303692000000005</v>
      </c>
      <c r="AE47">
        <v>12.556885224</v>
      </c>
      <c r="AF47">
        <v>0</v>
      </c>
      <c r="AG47">
        <v>0</v>
      </c>
      <c r="AH47">
        <v>11.882577199999998</v>
      </c>
      <c r="AI47">
        <v>0</v>
      </c>
      <c r="AJ47">
        <v>0</v>
      </c>
      <c r="AK47">
        <v>13.053150000000002</v>
      </c>
      <c r="AL47">
        <v>21.247200000000003</v>
      </c>
      <c r="AM47">
        <v>1.3406171428571423</v>
      </c>
      <c r="AN47">
        <v>0</v>
      </c>
      <c r="AO47">
        <v>7.9156559999999985</v>
      </c>
      <c r="AP47">
        <v>1.6268700000000003</v>
      </c>
      <c r="AQ47">
        <v>0</v>
      </c>
      <c r="AR47">
        <v>12.61872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23.593879401437054</v>
      </c>
      <c r="BB47">
        <f t="shared" si="0"/>
        <v>680.70104154941498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82.773819242303375</v>
      </c>
      <c r="L48">
        <v>20</v>
      </c>
      <c r="M48">
        <v>0</v>
      </c>
      <c r="N48">
        <v>29.996879379817798</v>
      </c>
      <c r="O48">
        <v>50.378842714608432</v>
      </c>
      <c r="P48">
        <v>69.04087209241041</v>
      </c>
      <c r="Q48">
        <v>2</v>
      </c>
      <c r="R48">
        <v>5.1738442622950815</v>
      </c>
      <c r="S48">
        <v>3.1034925996204925</v>
      </c>
      <c r="T48">
        <v>0</v>
      </c>
      <c r="U48">
        <v>292.4168043682364</v>
      </c>
      <c r="V48">
        <v>0</v>
      </c>
      <c r="W48">
        <v>8.8391999999999999</v>
      </c>
      <c r="X48">
        <v>37.467577777777784</v>
      </c>
      <c r="Y48">
        <v>0</v>
      </c>
      <c r="Z48">
        <v>0</v>
      </c>
      <c r="AA48">
        <v>0</v>
      </c>
      <c r="AB48">
        <v>3.3181035999999993</v>
      </c>
      <c r="AC48">
        <v>4.9163427200000003</v>
      </c>
      <c r="AD48">
        <v>4.6303692000000005</v>
      </c>
      <c r="AE48">
        <v>12.556885224</v>
      </c>
      <c r="AF48">
        <v>0</v>
      </c>
      <c r="AG48">
        <v>0</v>
      </c>
      <c r="AH48">
        <v>11.882577199999998</v>
      </c>
      <c r="AI48">
        <v>0</v>
      </c>
      <c r="AJ48">
        <v>0</v>
      </c>
      <c r="AK48">
        <v>13.053150000000002</v>
      </c>
      <c r="AL48">
        <v>21.247200000000003</v>
      </c>
      <c r="AM48">
        <v>1.3406171428571423</v>
      </c>
      <c r="AN48">
        <v>0</v>
      </c>
      <c r="AO48">
        <v>7.9156559999999985</v>
      </c>
      <c r="AP48">
        <v>1.6268700000000003</v>
      </c>
      <c r="AQ48">
        <v>0</v>
      </c>
      <c r="AR48">
        <v>12.61872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23.597391315248625</v>
      </c>
      <c r="BB48">
        <f t="shared" si="0"/>
        <v>680.80236749067842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82.773205863747634</v>
      </c>
      <c r="L49">
        <v>20</v>
      </c>
      <c r="M49">
        <v>0</v>
      </c>
      <c r="N49">
        <v>29.996879379817798</v>
      </c>
      <c r="O49">
        <v>50.378842714608432</v>
      </c>
      <c r="P49">
        <v>69.04087209241041</v>
      </c>
      <c r="Q49">
        <v>2</v>
      </c>
      <c r="R49">
        <v>5</v>
      </c>
      <c r="S49">
        <v>3</v>
      </c>
      <c r="T49">
        <v>0</v>
      </c>
      <c r="U49">
        <v>292.4168043682364</v>
      </c>
      <c r="V49">
        <v>0</v>
      </c>
      <c r="W49">
        <v>5</v>
      </c>
      <c r="X49">
        <v>14.826694257630628</v>
      </c>
      <c r="Y49">
        <v>0</v>
      </c>
      <c r="Z49">
        <v>0</v>
      </c>
      <c r="AA49">
        <v>0</v>
      </c>
      <c r="AB49">
        <v>6.69038032</v>
      </c>
      <c r="AC49">
        <v>4.9163427200000003</v>
      </c>
      <c r="AD49">
        <v>4.6303692000000005</v>
      </c>
      <c r="AE49">
        <v>12.556885224</v>
      </c>
      <c r="AF49">
        <v>0</v>
      </c>
      <c r="AG49">
        <v>0</v>
      </c>
      <c r="AH49">
        <v>11.882577199999998</v>
      </c>
      <c r="AI49">
        <v>0</v>
      </c>
      <c r="AJ49">
        <v>0</v>
      </c>
      <c r="AK49">
        <v>13.053150000000002</v>
      </c>
      <c r="AL49">
        <v>14.755000000000004</v>
      </c>
      <c r="AM49">
        <v>1.3406171428571423</v>
      </c>
      <c r="AN49">
        <v>0</v>
      </c>
      <c r="AO49">
        <v>7.9156559999999985</v>
      </c>
      <c r="AP49">
        <v>1.6268700000000003</v>
      </c>
      <c r="AQ49">
        <v>0</v>
      </c>
      <c r="AR49">
        <v>12.61872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22.596480442374638</v>
      </c>
      <c r="BB49">
        <f t="shared" si="0"/>
        <v>651.92532132293388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82.772256648607041</v>
      </c>
      <c r="L50">
        <v>20</v>
      </c>
      <c r="M50">
        <v>0</v>
      </c>
      <c r="N50">
        <v>29.996879379817798</v>
      </c>
      <c r="O50">
        <v>50.378842714608432</v>
      </c>
      <c r="P50">
        <v>69.04087209241041</v>
      </c>
      <c r="Q50">
        <v>2</v>
      </c>
      <c r="R50">
        <v>5</v>
      </c>
      <c r="S50">
        <v>3</v>
      </c>
      <c r="T50">
        <v>0</v>
      </c>
      <c r="U50">
        <v>292.4168043682364</v>
      </c>
      <c r="V50">
        <v>0</v>
      </c>
      <c r="W50">
        <v>5</v>
      </c>
      <c r="X50">
        <v>14.826694257630628</v>
      </c>
      <c r="Y50">
        <v>0</v>
      </c>
      <c r="Z50">
        <v>0</v>
      </c>
      <c r="AA50">
        <v>0</v>
      </c>
      <c r="AB50">
        <v>6.69038032</v>
      </c>
      <c r="AC50">
        <v>4.9163427200000003</v>
      </c>
      <c r="AD50">
        <v>4.6303692000000005</v>
      </c>
      <c r="AE50">
        <v>12.556885224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13.053150000000002</v>
      </c>
      <c r="AL50">
        <v>14.755000000000004</v>
      </c>
      <c r="AM50">
        <v>1.3406171428571423</v>
      </c>
      <c r="AN50">
        <v>0</v>
      </c>
      <c r="AO50">
        <v>7.9156559999999985</v>
      </c>
      <c r="AP50">
        <v>1.6268700000000003</v>
      </c>
      <c r="AQ50">
        <v>0</v>
      </c>
      <c r="AR50">
        <v>12.61872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22.596448490423665</v>
      </c>
      <c r="BB50">
        <f t="shared" si="0"/>
        <v>651.92440405974423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82.773205863747634</v>
      </c>
      <c r="L51">
        <v>20</v>
      </c>
      <c r="M51">
        <v>0</v>
      </c>
      <c r="N51">
        <v>30.004197461653316</v>
      </c>
      <c r="O51">
        <v>50.380461237352797</v>
      </c>
      <c r="P51">
        <v>69.042995295472664</v>
      </c>
      <c r="Q51">
        <v>2</v>
      </c>
      <c r="R51">
        <v>5</v>
      </c>
      <c r="S51">
        <v>3</v>
      </c>
      <c r="T51">
        <v>0</v>
      </c>
      <c r="U51">
        <v>292.4168043682364</v>
      </c>
      <c r="V51">
        <v>0</v>
      </c>
      <c r="W51">
        <v>5</v>
      </c>
      <c r="X51">
        <v>15.147439213657529</v>
      </c>
      <c r="Y51">
        <v>0</v>
      </c>
      <c r="Z51">
        <v>0</v>
      </c>
      <c r="AA51">
        <v>0</v>
      </c>
      <c r="AB51">
        <v>6.69038032</v>
      </c>
      <c r="AC51">
        <v>4.9163427200000003</v>
      </c>
      <c r="AD51">
        <v>4.6303692000000005</v>
      </c>
      <c r="AE51">
        <v>12.556885224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13.053150000000002</v>
      </c>
      <c r="AL51">
        <v>14.755000000000004</v>
      </c>
      <c r="AM51">
        <v>1.3406171428571423</v>
      </c>
      <c r="AN51">
        <v>0</v>
      </c>
      <c r="AO51">
        <v>7.9156559999999985</v>
      </c>
      <c r="AP51">
        <v>1.6268700000000003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22.607595968524198</v>
      </c>
      <c r="BB51">
        <f t="shared" si="0"/>
        <v>652.24601056045344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90.09830464190307</v>
      </c>
      <c r="L52">
        <v>20</v>
      </c>
      <c r="M52">
        <v>0</v>
      </c>
      <c r="N52">
        <v>30.004197461653316</v>
      </c>
      <c r="O52">
        <v>50.378606315203783</v>
      </c>
      <c r="P52">
        <v>69.042995295472664</v>
      </c>
      <c r="Q52">
        <v>2</v>
      </c>
      <c r="R52">
        <v>5</v>
      </c>
      <c r="S52">
        <v>3</v>
      </c>
      <c r="T52">
        <v>0</v>
      </c>
      <c r="U52">
        <v>292.4168043682364</v>
      </c>
      <c r="V52">
        <v>0</v>
      </c>
      <c r="W52">
        <v>5</v>
      </c>
      <c r="X52">
        <v>15.147439213657529</v>
      </c>
      <c r="Y52">
        <v>0</v>
      </c>
      <c r="Z52">
        <v>0</v>
      </c>
      <c r="AA52">
        <v>0</v>
      </c>
      <c r="AB52">
        <v>6.69038032</v>
      </c>
      <c r="AC52">
        <v>4.9163427200000003</v>
      </c>
      <c r="AD52">
        <v>4.6303692000000005</v>
      </c>
      <c r="AE52">
        <v>12.556885224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13.053150000000002</v>
      </c>
      <c r="AL52">
        <v>14.755000000000004</v>
      </c>
      <c r="AM52">
        <v>1.3406171428571423</v>
      </c>
      <c r="AN52">
        <v>0</v>
      </c>
      <c r="AO52">
        <v>7.9156559999999985</v>
      </c>
      <c r="AP52">
        <v>1.6268700000000003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22.852924516487871</v>
      </c>
      <c r="BB52">
        <f t="shared" si="0"/>
        <v>659.32392586849619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82.773205863747634</v>
      </c>
      <c r="L53">
        <v>30.46049510692427</v>
      </c>
      <c r="M53">
        <v>0</v>
      </c>
      <c r="N53">
        <v>29.997711181763648</v>
      </c>
      <c r="O53">
        <v>50.380365739612188</v>
      </c>
      <c r="P53">
        <v>69.042995295472664</v>
      </c>
      <c r="Q53">
        <v>2</v>
      </c>
      <c r="R53">
        <v>5</v>
      </c>
      <c r="S53">
        <v>3</v>
      </c>
      <c r="T53">
        <v>0</v>
      </c>
      <c r="U53">
        <v>292.4168043682364</v>
      </c>
      <c r="V53">
        <v>0</v>
      </c>
      <c r="W53">
        <v>5</v>
      </c>
      <c r="X53">
        <v>15.147439213657529</v>
      </c>
      <c r="Y53">
        <v>0</v>
      </c>
      <c r="Z53">
        <v>0</v>
      </c>
      <c r="AA53">
        <v>0</v>
      </c>
      <c r="AB53">
        <v>6.69038032</v>
      </c>
      <c r="AC53">
        <v>4.9163427200000003</v>
      </c>
      <c r="AD53">
        <v>4.6303692000000005</v>
      </c>
      <c r="AE53">
        <v>12.556885224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13.053150000000002</v>
      </c>
      <c r="AL53">
        <v>14.755000000000004</v>
      </c>
      <c r="AM53">
        <v>1.3406171428571423</v>
      </c>
      <c r="AN53">
        <v>0</v>
      </c>
      <c r="AO53">
        <v>7.9156559999999985</v>
      </c>
      <c r="AP53">
        <v>1.6268700000000003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22.957802115214246</v>
      </c>
      <c r="BB53">
        <f t="shared" si="0"/>
        <v>662.34971774305734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90.235240480864064</v>
      </c>
      <c r="L54">
        <v>30.46049510692427</v>
      </c>
      <c r="M54">
        <v>0</v>
      </c>
      <c r="N54">
        <v>29.997711181763648</v>
      </c>
      <c r="O54">
        <v>50.385989401676461</v>
      </c>
      <c r="P54">
        <v>69.042995295472664</v>
      </c>
      <c r="Q54">
        <v>2</v>
      </c>
      <c r="R54">
        <v>5</v>
      </c>
      <c r="S54">
        <v>3</v>
      </c>
      <c r="T54">
        <v>0</v>
      </c>
      <c r="U54">
        <v>292.4168043682364</v>
      </c>
      <c r="V54">
        <v>0</v>
      </c>
      <c r="W54">
        <v>5</v>
      </c>
      <c r="X54">
        <v>15.147439213657529</v>
      </c>
      <c r="Y54">
        <v>0</v>
      </c>
      <c r="Z54">
        <v>0</v>
      </c>
      <c r="AA54">
        <v>0</v>
      </c>
      <c r="AB54">
        <v>6.69038032</v>
      </c>
      <c r="AC54">
        <v>4.9163427200000003</v>
      </c>
      <c r="AD54">
        <v>4.6303692000000005</v>
      </c>
      <c r="AE54">
        <v>12.556885224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13.053150000000002</v>
      </c>
      <c r="AL54">
        <v>14.755000000000004</v>
      </c>
      <c r="AM54">
        <v>1.3406171428571423</v>
      </c>
      <c r="AN54">
        <v>0</v>
      </c>
      <c r="AO54">
        <v>7.9156559999999985</v>
      </c>
      <c r="AP54">
        <v>1.6268700000000003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23.20796862771105</v>
      </c>
      <c r="BB54">
        <f t="shared" si="0"/>
        <v>669.56720950974125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90.088421780448769</v>
      </c>
      <c r="L55">
        <v>30.46049510692427</v>
      </c>
      <c r="M55">
        <v>0</v>
      </c>
      <c r="N55">
        <v>30.004197461653316</v>
      </c>
      <c r="O55">
        <v>50.38651990118035</v>
      </c>
      <c r="P55">
        <v>69.042995295472664</v>
      </c>
      <c r="Q55">
        <v>2.0660528455284553</v>
      </c>
      <c r="R55">
        <v>5</v>
      </c>
      <c r="S55">
        <v>3</v>
      </c>
      <c r="T55">
        <v>0</v>
      </c>
      <c r="U55">
        <v>292.4168043682364</v>
      </c>
      <c r="V55">
        <v>0</v>
      </c>
      <c r="W55">
        <v>5</v>
      </c>
      <c r="X55">
        <v>15.147439213657529</v>
      </c>
      <c r="Y55">
        <v>0</v>
      </c>
      <c r="Z55">
        <v>0</v>
      </c>
      <c r="AA55">
        <v>0</v>
      </c>
      <c r="AB55">
        <v>6.69038032</v>
      </c>
      <c r="AC55">
        <v>4.9163427200000003</v>
      </c>
      <c r="AD55">
        <v>4.6303692000000005</v>
      </c>
      <c r="AE55">
        <v>12.556885224</v>
      </c>
      <c r="AF55">
        <v>0</v>
      </c>
      <c r="AG55">
        <v>0</v>
      </c>
      <c r="AH55">
        <v>11.882577199999998</v>
      </c>
      <c r="AI55">
        <v>0</v>
      </c>
      <c r="AJ55">
        <v>0</v>
      </c>
      <c r="AK55">
        <v>13.053150000000002</v>
      </c>
      <c r="AL55">
        <v>14.755000000000004</v>
      </c>
      <c r="AM55">
        <v>1.3406171428571423</v>
      </c>
      <c r="AN55">
        <v>0</v>
      </c>
      <c r="AO55">
        <v>7.9156559999999985</v>
      </c>
      <c r="AP55">
        <v>1.6268700000000003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23.205498203312271</v>
      </c>
      <c r="BB55">
        <f t="shared" si="0"/>
        <v>669.49593085864683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90.09830464190307</v>
      </c>
      <c r="L56">
        <v>30.46049510692427</v>
      </c>
      <c r="M56">
        <v>0</v>
      </c>
      <c r="N56">
        <v>30.001805909039351</v>
      </c>
      <c r="O56">
        <v>50.380365739612188</v>
      </c>
      <c r="P56">
        <v>69.042995295472664</v>
      </c>
      <c r="Q56">
        <v>2.0660528455284553</v>
      </c>
      <c r="R56">
        <v>5</v>
      </c>
      <c r="S56">
        <v>3</v>
      </c>
      <c r="T56">
        <v>0</v>
      </c>
      <c r="U56">
        <v>292.4168043682364</v>
      </c>
      <c r="V56">
        <v>0</v>
      </c>
      <c r="W56">
        <v>5</v>
      </c>
      <c r="X56">
        <v>15.147439213657529</v>
      </c>
      <c r="Y56">
        <v>0</v>
      </c>
      <c r="Z56">
        <v>0</v>
      </c>
      <c r="AA56">
        <v>0</v>
      </c>
      <c r="AB56">
        <v>6.69038032</v>
      </c>
      <c r="AC56">
        <v>4.9163427200000003</v>
      </c>
      <c r="AD56">
        <v>4.6303692000000005</v>
      </c>
      <c r="AE56">
        <v>12.556885224</v>
      </c>
      <c r="AF56">
        <v>0</v>
      </c>
      <c r="AG56">
        <v>0</v>
      </c>
      <c r="AH56">
        <v>11.882577199999998</v>
      </c>
      <c r="AI56">
        <v>0</v>
      </c>
      <c r="AJ56">
        <v>0</v>
      </c>
      <c r="AK56">
        <v>13.053150000000002</v>
      </c>
      <c r="AL56">
        <v>14.755000000000004</v>
      </c>
      <c r="AM56">
        <v>1.3406171428571423</v>
      </c>
      <c r="AN56">
        <v>0</v>
      </c>
      <c r="AO56">
        <v>7.9156559999999985</v>
      </c>
      <c r="AP56">
        <v>1.6268700000000003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23.205542949945144</v>
      </c>
      <c r="BB56">
        <f t="shared" si="0"/>
        <v>669.49722325928599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90.088421780448769</v>
      </c>
      <c r="L57">
        <v>30.439999084452221</v>
      </c>
      <c r="M57">
        <v>0</v>
      </c>
      <c r="N57">
        <v>30.001805909039351</v>
      </c>
      <c r="O57">
        <v>50.377593358490564</v>
      </c>
      <c r="P57">
        <v>69.042995295472664</v>
      </c>
      <c r="Q57">
        <v>2.0660528455284553</v>
      </c>
      <c r="R57">
        <v>5.1721229193341864</v>
      </c>
      <c r="S57">
        <v>3</v>
      </c>
      <c r="T57">
        <v>0</v>
      </c>
      <c r="U57">
        <v>292.4168043682364</v>
      </c>
      <c r="V57">
        <v>0</v>
      </c>
      <c r="W57">
        <v>5</v>
      </c>
      <c r="X57">
        <v>15.147439213657529</v>
      </c>
      <c r="Y57">
        <v>0</v>
      </c>
      <c r="Z57">
        <v>1.6484599999999998</v>
      </c>
      <c r="AA57">
        <v>0</v>
      </c>
      <c r="AB57">
        <v>6.69038032</v>
      </c>
      <c r="AC57">
        <v>4.9163427200000003</v>
      </c>
      <c r="AD57">
        <v>4.6303692000000005</v>
      </c>
      <c r="AE57">
        <v>12.556885224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13.053150000000002</v>
      </c>
      <c r="AL57">
        <v>14.755000000000004</v>
      </c>
      <c r="AM57">
        <v>2.6812342857142846</v>
      </c>
      <c r="AN57">
        <v>0</v>
      </c>
      <c r="AO57">
        <v>7.9156559999999985</v>
      </c>
      <c r="AP57">
        <v>1.6268700000000003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23.31033261600432</v>
      </c>
      <c r="BB57">
        <f t="shared" si="0"/>
        <v>672.52048239037026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90.09830464190307</v>
      </c>
      <c r="L58">
        <v>30.439999084452221</v>
      </c>
      <c r="M58">
        <v>0</v>
      </c>
      <c r="N58">
        <v>30.001805909039351</v>
      </c>
      <c r="O58">
        <v>50.385529718209803</v>
      </c>
      <c r="P58">
        <v>69.042995295472664</v>
      </c>
      <c r="Q58">
        <v>2.0660528455284553</v>
      </c>
      <c r="R58">
        <v>5.1721229193341864</v>
      </c>
      <c r="S58">
        <v>3</v>
      </c>
      <c r="T58">
        <v>0</v>
      </c>
      <c r="U58">
        <v>292.4168043682364</v>
      </c>
      <c r="V58">
        <v>0</v>
      </c>
      <c r="W58">
        <v>5</v>
      </c>
      <c r="X58">
        <v>15.147439213657529</v>
      </c>
      <c r="Y58">
        <v>0</v>
      </c>
      <c r="Z58">
        <v>1.654048</v>
      </c>
      <c r="AA58">
        <v>0</v>
      </c>
      <c r="AB58">
        <v>6.69038032</v>
      </c>
      <c r="AC58">
        <v>4.9163427200000003</v>
      </c>
      <c r="AD58">
        <v>4.6303692000000005</v>
      </c>
      <c r="AE58">
        <v>12.556885224</v>
      </c>
      <c r="AF58">
        <v>0</v>
      </c>
      <c r="AG58">
        <v>0</v>
      </c>
      <c r="AH58">
        <v>16.83766</v>
      </c>
      <c r="AI58">
        <v>0</v>
      </c>
      <c r="AJ58">
        <v>0</v>
      </c>
      <c r="AK58">
        <v>13.053150000000002</v>
      </c>
      <c r="AL58">
        <v>14.755000000000004</v>
      </c>
      <c r="AM58">
        <v>2.6812342857142846</v>
      </c>
      <c r="AN58">
        <v>0</v>
      </c>
      <c r="AO58">
        <v>7.9156559999999985</v>
      </c>
      <c r="AP58">
        <v>1.6268700000000003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23.477112029793393</v>
      </c>
      <c r="BB58">
        <f t="shared" si="0"/>
        <v>677.33219299775476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90.150258604881415</v>
      </c>
      <c r="L59">
        <v>30.439999084452221</v>
      </c>
      <c r="M59">
        <v>0</v>
      </c>
      <c r="N59">
        <v>30.001805909039351</v>
      </c>
      <c r="O59">
        <v>50.37871385869564</v>
      </c>
      <c r="P59">
        <v>69.042995295472664</v>
      </c>
      <c r="Q59">
        <v>2.0719818897637796</v>
      </c>
      <c r="R59">
        <v>5.1731090107120341</v>
      </c>
      <c r="S59">
        <v>3</v>
      </c>
      <c r="T59">
        <v>0</v>
      </c>
      <c r="U59">
        <v>292.4168043682364</v>
      </c>
      <c r="V59">
        <v>0</v>
      </c>
      <c r="W59">
        <v>5</v>
      </c>
      <c r="X59">
        <v>15.147439213657529</v>
      </c>
      <c r="Y59">
        <v>0</v>
      </c>
      <c r="Z59">
        <v>1.6646651999999997</v>
      </c>
      <c r="AA59">
        <v>0</v>
      </c>
      <c r="AB59">
        <v>3.3181035999999993</v>
      </c>
      <c r="AC59">
        <v>2.4581713599999997</v>
      </c>
      <c r="AD59">
        <v>4.6303692000000005</v>
      </c>
      <c r="AE59">
        <v>12.556885224</v>
      </c>
      <c r="AF59">
        <v>0</v>
      </c>
      <c r="AG59">
        <v>0</v>
      </c>
      <c r="AH59">
        <v>16.83766</v>
      </c>
      <c r="AI59">
        <v>0</v>
      </c>
      <c r="AJ59">
        <v>0</v>
      </c>
      <c r="AK59">
        <v>13.053150000000002</v>
      </c>
      <c r="AL59">
        <v>14.755000000000004</v>
      </c>
      <c r="AM59">
        <v>2.6812342857142846</v>
      </c>
      <c r="AN59">
        <v>0</v>
      </c>
      <c r="AO59">
        <v>7.9156559999999985</v>
      </c>
      <c r="AP59">
        <v>2.2776180000000004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23.305691105203557</v>
      </c>
      <c r="BB59">
        <f t="shared" si="0"/>
        <v>672.38658428142173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90.15990358751344</v>
      </c>
      <c r="L60">
        <v>30.439999084452221</v>
      </c>
      <c r="M60">
        <v>0</v>
      </c>
      <c r="N60">
        <v>30.001805909039351</v>
      </c>
      <c r="O60">
        <v>50.376685868005744</v>
      </c>
      <c r="P60">
        <v>69.042995295472664</v>
      </c>
      <c r="Q60">
        <v>2.0719818897637796</v>
      </c>
      <c r="R60">
        <v>5.1731090107120341</v>
      </c>
      <c r="S60">
        <v>3</v>
      </c>
      <c r="T60">
        <v>0</v>
      </c>
      <c r="U60">
        <v>292.4168043682364</v>
      </c>
      <c r="V60">
        <v>0</v>
      </c>
      <c r="W60">
        <v>5</v>
      </c>
      <c r="X60">
        <v>15.147439213657529</v>
      </c>
      <c r="Y60">
        <v>0</v>
      </c>
      <c r="Z60">
        <v>1.6646651999999997</v>
      </c>
      <c r="AA60">
        <v>0</v>
      </c>
      <c r="AB60">
        <v>3.3181035999999993</v>
      </c>
      <c r="AC60">
        <v>2.4581713599999997</v>
      </c>
      <c r="AD60">
        <v>4.6303692000000005</v>
      </c>
      <c r="AE60">
        <v>12.556885224</v>
      </c>
      <c r="AF60">
        <v>0</v>
      </c>
      <c r="AG60">
        <v>0</v>
      </c>
      <c r="AH60">
        <v>16.83766</v>
      </c>
      <c r="AI60">
        <v>0</v>
      </c>
      <c r="AJ60">
        <v>0</v>
      </c>
      <c r="AK60">
        <v>13.053150000000002</v>
      </c>
      <c r="AL60">
        <v>14.755000000000004</v>
      </c>
      <c r="AM60">
        <v>2.6812342857142846</v>
      </c>
      <c r="AN60">
        <v>0</v>
      </c>
      <c r="AO60">
        <v>7.9156559999999985</v>
      </c>
      <c r="AP60">
        <v>2.2776180000000004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23.305946292566006</v>
      </c>
      <c r="BB60">
        <f t="shared" si="0"/>
        <v>672.39394608600151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90.150258604881415</v>
      </c>
      <c r="L61">
        <v>30.439999084452221</v>
      </c>
      <c r="M61">
        <v>0</v>
      </c>
      <c r="N61">
        <v>30.001805909039351</v>
      </c>
      <c r="O61">
        <v>50.378842714608432</v>
      </c>
      <c r="P61">
        <v>69.042995295472664</v>
      </c>
      <c r="Q61">
        <v>2.0719818897637796</v>
      </c>
      <c r="R61">
        <v>5.1731090107120341</v>
      </c>
      <c r="S61">
        <v>3.1669868358208957</v>
      </c>
      <c r="T61">
        <v>0</v>
      </c>
      <c r="U61">
        <v>292.4168043682364</v>
      </c>
      <c r="V61">
        <v>0</v>
      </c>
      <c r="W61">
        <v>5</v>
      </c>
      <c r="X61">
        <v>15.147439213657529</v>
      </c>
      <c r="Y61">
        <v>0</v>
      </c>
      <c r="Z61">
        <v>1.6646651999999997</v>
      </c>
      <c r="AA61">
        <v>0</v>
      </c>
      <c r="AB61">
        <v>3.3181035999999993</v>
      </c>
      <c r="AC61">
        <v>2.4581713599999997</v>
      </c>
      <c r="AD61">
        <v>4.6303692000000005</v>
      </c>
      <c r="AE61">
        <v>12.556885224</v>
      </c>
      <c r="AF61">
        <v>0</v>
      </c>
      <c r="AG61">
        <v>0</v>
      </c>
      <c r="AH61">
        <v>16.83766</v>
      </c>
      <c r="AI61">
        <v>0</v>
      </c>
      <c r="AJ61">
        <v>0</v>
      </c>
      <c r="AK61">
        <v>13.053150000000002</v>
      </c>
      <c r="AL61">
        <v>14.755000000000004</v>
      </c>
      <c r="AM61">
        <v>2.6812342857142846</v>
      </c>
      <c r="AN61">
        <v>0</v>
      </c>
      <c r="AO61">
        <v>7.9156559999999985</v>
      </c>
      <c r="AP61">
        <v>2.2776180000000004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23.311289309130132</v>
      </c>
      <c r="BB61">
        <f t="shared" si="0"/>
        <v>672.54810176922888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90.15990358751344</v>
      </c>
      <c r="L62">
        <v>30.439999084452221</v>
      </c>
      <c r="M62">
        <v>0</v>
      </c>
      <c r="N62">
        <v>30.001805909039351</v>
      </c>
      <c r="O62">
        <v>50.378272347354134</v>
      </c>
      <c r="P62">
        <v>69.042995295472664</v>
      </c>
      <c r="Q62">
        <v>2.0719818897637796</v>
      </c>
      <c r="R62">
        <v>5.1731090107120341</v>
      </c>
      <c r="S62">
        <v>3.1669868358208957</v>
      </c>
      <c r="T62">
        <v>0</v>
      </c>
      <c r="U62">
        <v>292.4168043682364</v>
      </c>
      <c r="V62">
        <v>0</v>
      </c>
      <c r="W62">
        <v>5</v>
      </c>
      <c r="X62">
        <v>15.147439213657529</v>
      </c>
      <c r="Y62">
        <v>0</v>
      </c>
      <c r="Z62">
        <v>1.6646651999999997</v>
      </c>
      <c r="AA62">
        <v>0</v>
      </c>
      <c r="AB62">
        <v>3.3181035999999993</v>
      </c>
      <c r="AC62">
        <v>2.4581713599999997</v>
      </c>
      <c r="AD62">
        <v>4.6303692000000005</v>
      </c>
      <c r="AE62">
        <v>12.556885224</v>
      </c>
      <c r="AF62">
        <v>0</v>
      </c>
      <c r="AG62">
        <v>0</v>
      </c>
      <c r="AH62">
        <v>16.83766</v>
      </c>
      <c r="AI62">
        <v>0</v>
      </c>
      <c r="AJ62">
        <v>0</v>
      </c>
      <c r="AK62">
        <v>13.053150000000002</v>
      </c>
      <c r="AL62">
        <v>14.755000000000004</v>
      </c>
      <c r="AM62">
        <v>2.6812342857142846</v>
      </c>
      <c r="AN62">
        <v>0</v>
      </c>
      <c r="AO62">
        <v>7.9156559999999985</v>
      </c>
      <c r="AP62">
        <v>2.2776180000000004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23.311593394081875</v>
      </c>
      <c r="BB62">
        <f t="shared" si="0"/>
        <v>672.55687229965486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90.150258604881415</v>
      </c>
      <c r="L63">
        <v>30.439999084452221</v>
      </c>
      <c r="M63">
        <v>0</v>
      </c>
      <c r="N63">
        <v>26.713425264230228</v>
      </c>
      <c r="O63">
        <v>44.114944112891372</v>
      </c>
      <c r="P63">
        <v>69.042995295472664</v>
      </c>
      <c r="Q63">
        <v>2</v>
      </c>
      <c r="R63">
        <v>5.1731090107120341</v>
      </c>
      <c r="S63">
        <v>3.1669868358208957</v>
      </c>
      <c r="T63">
        <v>0</v>
      </c>
      <c r="U63">
        <v>292.4168043682364</v>
      </c>
      <c r="V63">
        <v>0</v>
      </c>
      <c r="W63">
        <v>5</v>
      </c>
      <c r="X63">
        <v>15.147439213657529</v>
      </c>
      <c r="Y63">
        <v>0</v>
      </c>
      <c r="Z63">
        <v>1.6646651999999997</v>
      </c>
      <c r="AA63">
        <v>0</v>
      </c>
      <c r="AB63">
        <v>3.3181035999999993</v>
      </c>
      <c r="AC63">
        <v>2.4581713599999997</v>
      </c>
      <c r="AD63">
        <v>4.6303692000000005</v>
      </c>
      <c r="AE63">
        <v>12.556885224</v>
      </c>
      <c r="AF63">
        <v>0</v>
      </c>
      <c r="AG63">
        <v>0</v>
      </c>
      <c r="AH63">
        <v>16.83766</v>
      </c>
      <c r="AI63">
        <v>0</v>
      </c>
      <c r="AJ63">
        <v>0</v>
      </c>
      <c r="AK63">
        <v>13.053150000000002</v>
      </c>
      <c r="AL63">
        <v>14.755000000000004</v>
      </c>
      <c r="AM63">
        <v>1.3541587301587299</v>
      </c>
      <c r="AN63">
        <v>0</v>
      </c>
      <c r="AO63">
        <v>7.9156559999999985</v>
      </c>
      <c r="AP63">
        <v>2.2776180000000004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22.944419840762109</v>
      </c>
      <c r="BB63">
        <f t="shared" si="0"/>
        <v>661.96363454575146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90.15990358751344</v>
      </c>
      <c r="L64">
        <v>30.439999084452221</v>
      </c>
      <c r="M64">
        <v>0</v>
      </c>
      <c r="N64">
        <v>30.001805909039351</v>
      </c>
      <c r="O64">
        <v>52.127007410655565</v>
      </c>
      <c r="P64">
        <v>69.042995295472664</v>
      </c>
      <c r="Q64">
        <v>2</v>
      </c>
      <c r="R64">
        <v>5.1731090107120341</v>
      </c>
      <c r="S64">
        <v>3.1669868358208957</v>
      </c>
      <c r="T64">
        <v>0</v>
      </c>
      <c r="U64">
        <v>292.4168043682364</v>
      </c>
      <c r="V64">
        <v>0</v>
      </c>
      <c r="W64">
        <v>5</v>
      </c>
      <c r="X64">
        <v>15.147439213657529</v>
      </c>
      <c r="Y64">
        <v>0</v>
      </c>
      <c r="Z64">
        <v>1.6646651999999997</v>
      </c>
      <c r="AA64">
        <v>0</v>
      </c>
      <c r="AB64">
        <v>3.3181035999999993</v>
      </c>
      <c r="AC64">
        <v>2.4581713599999997</v>
      </c>
      <c r="AD64">
        <v>4.6303692000000005</v>
      </c>
      <c r="AE64">
        <v>12.556885224</v>
      </c>
      <c r="AF64">
        <v>0</v>
      </c>
      <c r="AG64">
        <v>0</v>
      </c>
      <c r="AH64">
        <v>16.83766</v>
      </c>
      <c r="AI64">
        <v>0</v>
      </c>
      <c r="AJ64">
        <v>0</v>
      </c>
      <c r="AK64">
        <v>13.053150000000002</v>
      </c>
      <c r="AL64">
        <v>14.755000000000004</v>
      </c>
      <c r="AM64">
        <v>1.3406171428571423</v>
      </c>
      <c r="AN64">
        <v>0</v>
      </c>
      <c r="AO64">
        <v>7.9156559999999985</v>
      </c>
      <c r="AP64">
        <v>2.2776180000000004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23.32285424255031</v>
      </c>
      <c r="BB64">
        <f t="shared" si="0"/>
        <v>672.88174748186691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90.150258604881415</v>
      </c>
      <c r="L65">
        <v>28.773897407497728</v>
      </c>
      <c r="M65">
        <v>0</v>
      </c>
      <c r="N65">
        <v>30.001805909039351</v>
      </c>
      <c r="O65">
        <v>52.12746140813254</v>
      </c>
      <c r="P65">
        <v>69.042995295472664</v>
      </c>
      <c r="Q65">
        <v>2</v>
      </c>
      <c r="R65">
        <v>5.1739704565801263</v>
      </c>
      <c r="S65">
        <v>3.1042443820224719</v>
      </c>
      <c r="T65">
        <v>0</v>
      </c>
      <c r="U65">
        <v>292.4168043682364</v>
      </c>
      <c r="V65">
        <v>0</v>
      </c>
      <c r="W65">
        <v>5</v>
      </c>
      <c r="X65">
        <v>15.147439213657529</v>
      </c>
      <c r="Y65">
        <v>0</v>
      </c>
      <c r="Z65">
        <v>1.6646651999999997</v>
      </c>
      <c r="AA65">
        <v>0</v>
      </c>
      <c r="AB65">
        <v>3.3181035999999993</v>
      </c>
      <c r="AC65">
        <v>2.4581713599999997</v>
      </c>
      <c r="AD65">
        <v>2.3151846000000003</v>
      </c>
      <c r="AE65">
        <v>12.556885224</v>
      </c>
      <c r="AF65">
        <v>0</v>
      </c>
      <c r="AG65">
        <v>0</v>
      </c>
      <c r="AH65">
        <v>9.6215200000000021</v>
      </c>
      <c r="AI65">
        <v>0</v>
      </c>
      <c r="AJ65">
        <v>0</v>
      </c>
      <c r="AK65">
        <v>13.053150000000002</v>
      </c>
      <c r="AL65">
        <v>14.755000000000004</v>
      </c>
      <c r="AM65">
        <v>1.3406171428571423</v>
      </c>
      <c r="AN65">
        <v>0</v>
      </c>
      <c r="AO65">
        <v>8.2367627999999993</v>
      </c>
      <c r="AP65">
        <v>3.2212025999999998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22.987726934591887</v>
      </c>
      <c r="BB65">
        <f t="shared" si="0"/>
        <v>663.21306791978532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90.15990358751344</v>
      </c>
      <c r="L66">
        <v>28.773897407497728</v>
      </c>
      <c r="M66">
        <v>0</v>
      </c>
      <c r="N66">
        <v>30.001805909039351</v>
      </c>
      <c r="O66">
        <v>52.126157085668531</v>
      </c>
      <c r="P66">
        <v>69.042995295472664</v>
      </c>
      <c r="Q66">
        <v>2</v>
      </c>
      <c r="R66">
        <v>5.1739704565801263</v>
      </c>
      <c r="S66">
        <v>3.1042443820224719</v>
      </c>
      <c r="T66">
        <v>0</v>
      </c>
      <c r="U66">
        <v>292.4168043682364</v>
      </c>
      <c r="V66">
        <v>0</v>
      </c>
      <c r="W66">
        <v>5.1751756440281023</v>
      </c>
      <c r="X66">
        <v>15.871005862868499</v>
      </c>
      <c r="Y66">
        <v>0</v>
      </c>
      <c r="Z66">
        <v>1.6646651999999997</v>
      </c>
      <c r="AA66">
        <v>3.5516820000000004</v>
      </c>
      <c r="AB66">
        <v>3.3181035999999993</v>
      </c>
      <c r="AC66">
        <v>2.4581713599999997</v>
      </c>
      <c r="AD66">
        <v>2.3151846000000003</v>
      </c>
      <c r="AE66">
        <v>12.556885224</v>
      </c>
      <c r="AF66">
        <v>0</v>
      </c>
      <c r="AG66">
        <v>0</v>
      </c>
      <c r="AH66">
        <v>11.064748</v>
      </c>
      <c r="AI66">
        <v>0</v>
      </c>
      <c r="AJ66">
        <v>0</v>
      </c>
      <c r="AK66">
        <v>13.053150000000002</v>
      </c>
      <c r="AL66">
        <v>14.755000000000004</v>
      </c>
      <c r="AM66">
        <v>1.3406171428571423</v>
      </c>
      <c r="AN66">
        <v>0</v>
      </c>
      <c r="AO66">
        <v>8.2367627999999993</v>
      </c>
      <c r="AP66">
        <v>3.2212025999999998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23.185443444283766</v>
      </c>
      <c r="BB66">
        <f t="shared" si="0"/>
        <v>668.91734436350055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90.150258604881415</v>
      </c>
      <c r="L67">
        <v>28.773897407497728</v>
      </c>
      <c r="M67">
        <v>0</v>
      </c>
      <c r="N67">
        <v>30.001805909039351</v>
      </c>
      <c r="O67">
        <v>46.622715148143001</v>
      </c>
      <c r="P67">
        <v>69.042995295472664</v>
      </c>
      <c r="Q67">
        <v>2</v>
      </c>
      <c r="R67">
        <v>5</v>
      </c>
      <c r="S67">
        <v>3.1042443820224719</v>
      </c>
      <c r="T67">
        <v>0</v>
      </c>
      <c r="U67">
        <v>292.4168043682364</v>
      </c>
      <c r="V67">
        <v>0</v>
      </c>
      <c r="W67">
        <v>5.1751756440281023</v>
      </c>
      <c r="X67">
        <v>15.871005862868499</v>
      </c>
      <c r="Y67">
        <v>0</v>
      </c>
      <c r="Z67">
        <v>1.6646651999999997</v>
      </c>
      <c r="AA67">
        <v>3.5516820000000004</v>
      </c>
      <c r="AB67">
        <v>3.3181035999999993</v>
      </c>
      <c r="AC67">
        <v>2.4581713599999997</v>
      </c>
      <c r="AD67">
        <v>2.3151846000000003</v>
      </c>
      <c r="AE67">
        <v>12.556885224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13.053150000000002</v>
      </c>
      <c r="AL67">
        <v>14.755000000000004</v>
      </c>
      <c r="AM67">
        <v>1.3406171428571423</v>
      </c>
      <c r="AN67">
        <v>0</v>
      </c>
      <c r="AO67">
        <v>8.2367627999999993</v>
      </c>
      <c r="AP67">
        <v>2.2776180000000004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22.990713803734465</v>
      </c>
      <c r="BB67">
        <f t="shared" si="0"/>
        <v>663.29926122731217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90.15990358751344</v>
      </c>
      <c r="L68">
        <v>28.773897407497728</v>
      </c>
      <c r="M68">
        <v>0</v>
      </c>
      <c r="N68">
        <v>31.039834590155756</v>
      </c>
      <c r="O68">
        <v>52.12746140813254</v>
      </c>
      <c r="P68">
        <v>69.042995295472664</v>
      </c>
      <c r="Q68">
        <v>2</v>
      </c>
      <c r="R68">
        <v>5</v>
      </c>
      <c r="S68">
        <v>3.1042443820224719</v>
      </c>
      <c r="T68">
        <v>0</v>
      </c>
      <c r="U68">
        <v>292.4168043682364</v>
      </c>
      <c r="V68">
        <v>0</v>
      </c>
      <c r="W68">
        <v>5.1751756440281023</v>
      </c>
      <c r="X68">
        <v>15.871005862868499</v>
      </c>
      <c r="Y68">
        <v>0</v>
      </c>
      <c r="Z68">
        <v>1.6646651999999997</v>
      </c>
      <c r="AA68">
        <v>3.5516820000000004</v>
      </c>
      <c r="AB68">
        <v>3.3181035999999993</v>
      </c>
      <c r="AC68">
        <v>2.4581713599999997</v>
      </c>
      <c r="AD68">
        <v>2.3151846000000003</v>
      </c>
      <c r="AE68">
        <v>12.556885224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13.053150000000002</v>
      </c>
      <c r="AL68">
        <v>14.755000000000004</v>
      </c>
      <c r="AM68">
        <v>1.3406171428571423</v>
      </c>
      <c r="AN68">
        <v>0</v>
      </c>
      <c r="AO68">
        <v>8.2367627999999993</v>
      </c>
      <c r="AP68">
        <v>2.2776180000000004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23.210219790745072</v>
      </c>
      <c r="BB68">
        <f t="shared" ref="BB68:BB99" si="1">SUM(B68:AZ68)-BA68</f>
        <v>669.6321751640395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90.140506509557326</v>
      </c>
      <c r="L69">
        <v>28.773897407497728</v>
      </c>
      <c r="M69">
        <v>0</v>
      </c>
      <c r="N69">
        <v>29.996879379817798</v>
      </c>
      <c r="O69">
        <v>50.378842714608432</v>
      </c>
      <c r="P69">
        <v>69.042995295472664</v>
      </c>
      <c r="Q69">
        <v>2</v>
      </c>
      <c r="R69">
        <v>5</v>
      </c>
      <c r="S69">
        <v>3.1042443820224719</v>
      </c>
      <c r="T69">
        <v>0</v>
      </c>
      <c r="U69">
        <v>292.4168043682364</v>
      </c>
      <c r="V69">
        <v>0</v>
      </c>
      <c r="W69">
        <v>5.1751756440281023</v>
      </c>
      <c r="X69">
        <v>15.871005862868499</v>
      </c>
      <c r="Y69">
        <v>0</v>
      </c>
      <c r="Z69">
        <v>1.6646651999999997</v>
      </c>
      <c r="AA69">
        <v>7.1234300000000008</v>
      </c>
      <c r="AB69">
        <v>3.3181035999999993</v>
      </c>
      <c r="AC69">
        <v>2.4581713599999997</v>
      </c>
      <c r="AD69">
        <v>2.3151846000000003</v>
      </c>
      <c r="AE69">
        <v>12.556885224</v>
      </c>
      <c r="AF69">
        <v>0</v>
      </c>
      <c r="AG69">
        <v>0</v>
      </c>
      <c r="AH69">
        <v>11.882577199999998</v>
      </c>
      <c r="AI69">
        <v>0</v>
      </c>
      <c r="AJ69">
        <v>0</v>
      </c>
      <c r="AK69">
        <v>13.053150000000002</v>
      </c>
      <c r="AL69">
        <v>12.394200000000001</v>
      </c>
      <c r="AM69">
        <v>1.3406171428571423</v>
      </c>
      <c r="AN69">
        <v>0</v>
      </c>
      <c r="AO69">
        <v>8.2367627999999993</v>
      </c>
      <c r="AP69">
        <v>2.2776180000000004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23.156619323844069</v>
      </c>
      <c r="BB69">
        <f t="shared" si="1"/>
        <v>668.08575264912224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90.161596441619324</v>
      </c>
      <c r="L70">
        <v>28.773897407497728</v>
      </c>
      <c r="M70">
        <v>0</v>
      </c>
      <c r="N70">
        <v>29.996879379817798</v>
      </c>
      <c r="O70">
        <v>50.378842714608432</v>
      </c>
      <c r="P70">
        <v>69.042995295472664</v>
      </c>
      <c r="Q70">
        <v>2</v>
      </c>
      <c r="R70">
        <v>5</v>
      </c>
      <c r="S70">
        <v>3.1042443820224719</v>
      </c>
      <c r="T70">
        <v>0</v>
      </c>
      <c r="U70">
        <v>292.4168043682364</v>
      </c>
      <c r="V70">
        <v>0</v>
      </c>
      <c r="W70">
        <v>5.1751756440281023</v>
      </c>
      <c r="X70">
        <v>15.871005862868499</v>
      </c>
      <c r="Y70">
        <v>0</v>
      </c>
      <c r="Z70">
        <v>1.6646651999999997</v>
      </c>
      <c r="AA70">
        <v>7.1234300000000008</v>
      </c>
      <c r="AB70">
        <v>3.3181035999999993</v>
      </c>
      <c r="AC70">
        <v>2.4581713599999997</v>
      </c>
      <c r="AD70">
        <v>2.3151846000000003</v>
      </c>
      <c r="AE70">
        <v>12.556885224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13.053150000000002</v>
      </c>
      <c r="AL70">
        <v>12.394200000000001</v>
      </c>
      <c r="AM70">
        <v>1.3406171428571423</v>
      </c>
      <c r="AN70">
        <v>0</v>
      </c>
      <c r="AO70">
        <v>8.2367627999999993</v>
      </c>
      <c r="AP70">
        <v>2.2776180000000004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23.157325697312984</v>
      </c>
      <c r="BB70">
        <f t="shared" si="1"/>
        <v>668.10613620771528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90.140506509557326</v>
      </c>
      <c r="L71">
        <v>28.773897407497728</v>
      </c>
      <c r="M71">
        <v>0</v>
      </c>
      <c r="N71">
        <v>29.996879379817798</v>
      </c>
      <c r="O71">
        <v>50.378842714608432</v>
      </c>
      <c r="P71">
        <v>69.042995295472664</v>
      </c>
      <c r="Q71">
        <v>2</v>
      </c>
      <c r="R71">
        <v>5.1739704565801263</v>
      </c>
      <c r="S71">
        <v>3.1042443820224719</v>
      </c>
      <c r="T71">
        <v>0</v>
      </c>
      <c r="U71">
        <v>292.4168043682364</v>
      </c>
      <c r="V71">
        <v>0</v>
      </c>
      <c r="W71">
        <v>5.1751756440281023</v>
      </c>
      <c r="X71">
        <v>15.871005862868499</v>
      </c>
      <c r="Y71">
        <v>0</v>
      </c>
      <c r="Z71">
        <v>1.6646651999999997</v>
      </c>
      <c r="AA71">
        <v>7.1234300000000008</v>
      </c>
      <c r="AB71">
        <v>3.3181035999999993</v>
      </c>
      <c r="AC71">
        <v>2.4581713599999997</v>
      </c>
      <c r="AD71">
        <v>2.3151846000000003</v>
      </c>
      <c r="AE71">
        <v>12.556885224</v>
      </c>
      <c r="AF71">
        <v>0</v>
      </c>
      <c r="AG71">
        <v>0</v>
      </c>
      <c r="AH71">
        <v>11.882577199999998</v>
      </c>
      <c r="AI71">
        <v>0</v>
      </c>
      <c r="AJ71">
        <v>0</v>
      </c>
      <c r="AK71">
        <v>13.053150000000002</v>
      </c>
      <c r="AL71">
        <v>12.394200000000001</v>
      </c>
      <c r="AM71">
        <v>1.3406171428571423</v>
      </c>
      <c r="AN71">
        <v>0</v>
      </c>
      <c r="AO71">
        <v>8.2367627999999993</v>
      </c>
      <c r="AP71">
        <v>2.2776180000000004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23.162447434855707</v>
      </c>
      <c r="BB71">
        <f t="shared" si="1"/>
        <v>668.25389499469077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82.773320137457048</v>
      </c>
      <c r="L72">
        <v>28.773897407497728</v>
      </c>
      <c r="M72">
        <v>0</v>
      </c>
      <c r="N72">
        <v>29.996879379817798</v>
      </c>
      <c r="O72">
        <v>50.378842714608432</v>
      </c>
      <c r="P72">
        <v>69.042995295472664</v>
      </c>
      <c r="Q72">
        <v>2</v>
      </c>
      <c r="R72">
        <v>5.1739704565801263</v>
      </c>
      <c r="S72">
        <v>3.1042443820224719</v>
      </c>
      <c r="T72">
        <v>0</v>
      </c>
      <c r="U72">
        <v>292.4168043682364</v>
      </c>
      <c r="V72">
        <v>0</v>
      </c>
      <c r="W72">
        <v>5.1751756440281023</v>
      </c>
      <c r="X72">
        <v>15.871005862868499</v>
      </c>
      <c r="Y72">
        <v>0</v>
      </c>
      <c r="Z72">
        <v>1.6646651999999997</v>
      </c>
      <c r="AA72">
        <v>7.1234300000000008</v>
      </c>
      <c r="AB72">
        <v>3.3181035999999993</v>
      </c>
      <c r="AC72">
        <v>2.4581713599999997</v>
      </c>
      <c r="AD72">
        <v>2.3151846000000003</v>
      </c>
      <c r="AE72">
        <v>12.556885224</v>
      </c>
      <c r="AF72">
        <v>0</v>
      </c>
      <c r="AG72">
        <v>0</v>
      </c>
      <c r="AH72">
        <v>11.882577199999998</v>
      </c>
      <c r="AI72">
        <v>0</v>
      </c>
      <c r="AJ72">
        <v>0</v>
      </c>
      <c r="AK72">
        <v>13.053150000000002</v>
      </c>
      <c r="AL72">
        <v>12.394200000000001</v>
      </c>
      <c r="AM72">
        <v>1.3406171428571423</v>
      </c>
      <c r="AN72">
        <v>0</v>
      </c>
      <c r="AO72">
        <v>8.2367627999999993</v>
      </c>
      <c r="AP72">
        <v>2.2776180000000004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22.915646623182369</v>
      </c>
      <c r="BB72">
        <f t="shared" si="1"/>
        <v>661.13350943426383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82.773620587264944</v>
      </c>
      <c r="L73">
        <v>18.996581613966551</v>
      </c>
      <c r="M73">
        <v>0</v>
      </c>
      <c r="N73">
        <v>29.996879379817798</v>
      </c>
      <c r="O73">
        <v>50.378842714608432</v>
      </c>
      <c r="P73">
        <v>69.042995295472664</v>
      </c>
      <c r="Q73">
        <v>2</v>
      </c>
      <c r="R73">
        <v>5.1739704565801263</v>
      </c>
      <c r="S73">
        <v>3.1042443820224719</v>
      </c>
      <c r="T73">
        <v>0</v>
      </c>
      <c r="U73">
        <v>292.4168043682364</v>
      </c>
      <c r="V73">
        <v>0</v>
      </c>
      <c r="W73">
        <v>5.1751756440281023</v>
      </c>
      <c r="X73">
        <v>15.871005862868499</v>
      </c>
      <c r="Y73">
        <v>0</v>
      </c>
      <c r="Z73">
        <v>1.6646651999999997</v>
      </c>
      <c r="AA73">
        <v>7.1234300000000008</v>
      </c>
      <c r="AB73">
        <v>3.3181035999999993</v>
      </c>
      <c r="AC73">
        <v>2.4581713599999997</v>
      </c>
      <c r="AD73">
        <v>4.6303692000000005</v>
      </c>
      <c r="AE73">
        <v>12.556885224</v>
      </c>
      <c r="AF73">
        <v>0</v>
      </c>
      <c r="AG73">
        <v>0</v>
      </c>
      <c r="AH73">
        <v>11.882577199999998</v>
      </c>
      <c r="AI73">
        <v>0</v>
      </c>
      <c r="AJ73">
        <v>0</v>
      </c>
      <c r="AK73">
        <v>13.053150000000002</v>
      </c>
      <c r="AL73">
        <v>12.394200000000001</v>
      </c>
      <c r="AM73">
        <v>2.6812342857142846</v>
      </c>
      <c r="AN73">
        <v>0</v>
      </c>
      <c r="AO73">
        <v>8.2367627999999993</v>
      </c>
      <c r="AP73">
        <v>1.9522440000000001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22.699686102516402</v>
      </c>
      <c r="BB73">
        <f t="shared" si="1"/>
        <v>654.90288235406376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82.773383109742682</v>
      </c>
      <c r="L74">
        <v>18.996581613966551</v>
      </c>
      <c r="M74">
        <v>0</v>
      </c>
      <c r="N74">
        <v>29.996879379817798</v>
      </c>
      <c r="O74">
        <v>50.378842714608432</v>
      </c>
      <c r="P74">
        <v>69.042995295472664</v>
      </c>
      <c r="Q74">
        <v>2</v>
      </c>
      <c r="R74">
        <v>5.1739704565801263</v>
      </c>
      <c r="S74">
        <v>3.1042443820224719</v>
      </c>
      <c r="T74">
        <v>0</v>
      </c>
      <c r="U74">
        <v>292.4168043682364</v>
      </c>
      <c r="V74">
        <v>0</v>
      </c>
      <c r="W74">
        <v>5.1751756440281023</v>
      </c>
      <c r="X74">
        <v>15.871005862868499</v>
      </c>
      <c r="Y74">
        <v>0</v>
      </c>
      <c r="Z74">
        <v>0.27940000000000004</v>
      </c>
      <c r="AA74">
        <v>10.70561232</v>
      </c>
      <c r="AB74">
        <v>3.3181035999999993</v>
      </c>
      <c r="AC74">
        <v>2.4581713599999997</v>
      </c>
      <c r="AD74">
        <v>4.6303692000000005</v>
      </c>
      <c r="AE74">
        <v>12.556885224</v>
      </c>
      <c r="AF74">
        <v>0</v>
      </c>
      <c r="AG74">
        <v>0</v>
      </c>
      <c r="AH74">
        <v>11.882577199999998</v>
      </c>
      <c r="AI74">
        <v>0</v>
      </c>
      <c r="AJ74">
        <v>0</v>
      </c>
      <c r="AK74">
        <v>13.053150000000002</v>
      </c>
      <c r="AL74">
        <v>12.394200000000001</v>
      </c>
      <c r="AM74">
        <v>2.6812342857142846</v>
      </c>
      <c r="AN74">
        <v>0</v>
      </c>
      <c r="AO74">
        <v>8.2367627999999993</v>
      </c>
      <c r="AP74">
        <v>1.9522440000000001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22.773274838448515</v>
      </c>
      <c r="BB74">
        <f t="shared" si="1"/>
        <v>657.02597326060936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82.772382832476438</v>
      </c>
      <c r="L75">
        <v>28.773897407497728</v>
      </c>
      <c r="M75">
        <v>0</v>
      </c>
      <c r="N75">
        <v>29.996879379817798</v>
      </c>
      <c r="O75">
        <v>50.378842714608432</v>
      </c>
      <c r="P75">
        <v>69.042995295472664</v>
      </c>
      <c r="Q75">
        <v>2</v>
      </c>
      <c r="R75">
        <v>5.1739704565801263</v>
      </c>
      <c r="S75">
        <v>3.1042443820224719</v>
      </c>
      <c r="T75">
        <v>0</v>
      </c>
      <c r="U75">
        <v>292.4168043682364</v>
      </c>
      <c r="V75">
        <v>0</v>
      </c>
      <c r="W75">
        <v>5.1751756440281023</v>
      </c>
      <c r="X75">
        <v>15.871005862868499</v>
      </c>
      <c r="Y75">
        <v>0</v>
      </c>
      <c r="Z75">
        <v>0.27940000000000004</v>
      </c>
      <c r="AA75">
        <v>10.70561232</v>
      </c>
      <c r="AB75">
        <v>3.3181035999999993</v>
      </c>
      <c r="AC75">
        <v>2.4581713599999997</v>
      </c>
      <c r="AD75">
        <v>4.6303692000000005</v>
      </c>
      <c r="AE75">
        <v>12.556885224</v>
      </c>
      <c r="AF75">
        <v>0</v>
      </c>
      <c r="AG75">
        <v>0</v>
      </c>
      <c r="AH75">
        <v>11.882577199999998</v>
      </c>
      <c r="AI75">
        <v>0</v>
      </c>
      <c r="AJ75">
        <v>0</v>
      </c>
      <c r="AK75">
        <v>13.053150000000002</v>
      </c>
      <c r="AL75">
        <v>12.394200000000001</v>
      </c>
      <c r="AM75">
        <v>2.6812342857142846</v>
      </c>
      <c r="AN75">
        <v>0</v>
      </c>
      <c r="AO75">
        <v>8.2367627999999993</v>
      </c>
      <c r="AP75">
        <v>1.6268700000000003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23.089881595375235</v>
      </c>
      <c r="BB75">
        <f t="shared" si="1"/>
        <v>666.16030801994771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82.772150982817877</v>
      </c>
      <c r="L76">
        <v>61.997399783315288</v>
      </c>
      <c r="M76">
        <v>0</v>
      </c>
      <c r="N76">
        <v>29.996879379817798</v>
      </c>
      <c r="O76">
        <v>50.378842714608432</v>
      </c>
      <c r="P76">
        <v>69.042995295472664</v>
      </c>
      <c r="Q76">
        <v>4.351</v>
      </c>
      <c r="R76">
        <v>11.141928730235783</v>
      </c>
      <c r="S76">
        <v>6.9317031529209627</v>
      </c>
      <c r="T76">
        <v>0</v>
      </c>
      <c r="U76">
        <v>292.4168043682364</v>
      </c>
      <c r="V76">
        <v>4.0633429999999997</v>
      </c>
      <c r="W76">
        <v>8.8391999999999999</v>
      </c>
      <c r="X76">
        <v>38.767052782378272</v>
      </c>
      <c r="Y76">
        <v>0</v>
      </c>
      <c r="Z76">
        <v>0.27940000000000004</v>
      </c>
      <c r="AA76">
        <v>10.70561232</v>
      </c>
      <c r="AB76">
        <v>3.3181035999999993</v>
      </c>
      <c r="AC76">
        <v>2.4581713599999997</v>
      </c>
      <c r="AD76">
        <v>4.6303692000000005</v>
      </c>
      <c r="AE76">
        <v>12.556885224</v>
      </c>
      <c r="AF76">
        <v>0</v>
      </c>
      <c r="AG76">
        <v>0</v>
      </c>
      <c r="AH76">
        <v>16.83766</v>
      </c>
      <c r="AI76">
        <v>0</v>
      </c>
      <c r="AJ76">
        <v>0</v>
      </c>
      <c r="AK76">
        <v>13.053150000000002</v>
      </c>
      <c r="AL76">
        <v>12.394200000000001</v>
      </c>
      <c r="AM76">
        <v>2.6812342857142846</v>
      </c>
      <c r="AN76">
        <v>0</v>
      </c>
      <c r="AO76">
        <v>8.2367627999999993</v>
      </c>
      <c r="AP76">
        <v>1.6268700000000003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25.801644839271017</v>
      </c>
      <c r="BB76">
        <f t="shared" si="1"/>
        <v>744.39672942224684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82.772382832476438</v>
      </c>
      <c r="L77">
        <v>61.99731255038968</v>
      </c>
      <c r="M77">
        <v>0</v>
      </c>
      <c r="N77">
        <v>29.996879379817798</v>
      </c>
      <c r="O77">
        <v>50.378842714608432</v>
      </c>
      <c r="P77">
        <v>69.042995295472664</v>
      </c>
      <c r="Q77">
        <v>4.351</v>
      </c>
      <c r="R77">
        <v>11.141928730235783</v>
      </c>
      <c r="S77">
        <v>6.9317031529209627</v>
      </c>
      <c r="T77">
        <v>0</v>
      </c>
      <c r="U77">
        <v>292.4168043682364</v>
      </c>
      <c r="V77">
        <v>5.2653999999999996</v>
      </c>
      <c r="W77">
        <v>8.8391999999999999</v>
      </c>
      <c r="X77">
        <v>38.767052782378272</v>
      </c>
      <c r="Y77">
        <v>0</v>
      </c>
      <c r="Z77">
        <v>0.27940000000000004</v>
      </c>
      <c r="AA77">
        <v>10.70561232</v>
      </c>
      <c r="AB77">
        <v>3.3181035999999993</v>
      </c>
      <c r="AC77">
        <v>4.9163427200000003</v>
      </c>
      <c r="AD77">
        <v>4.6303692000000005</v>
      </c>
      <c r="AE77">
        <v>12.556885224</v>
      </c>
      <c r="AF77">
        <v>0</v>
      </c>
      <c r="AG77">
        <v>0</v>
      </c>
      <c r="AH77">
        <v>23.765154399999997</v>
      </c>
      <c r="AI77">
        <v>0</v>
      </c>
      <c r="AJ77">
        <v>0</v>
      </c>
      <c r="AK77">
        <v>13.053150000000002</v>
      </c>
      <c r="AL77">
        <v>12.394200000000001</v>
      </c>
      <c r="AM77">
        <v>2.6812342857142846</v>
      </c>
      <c r="AN77">
        <v>0</v>
      </c>
      <c r="AO77">
        <v>8.2367627999999993</v>
      </c>
      <c r="AP77">
        <v>3.2212025999999998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26.209748556768442</v>
      </c>
      <c r="BB77">
        <f t="shared" si="1"/>
        <v>756.17082568148226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81.654382113114366</v>
      </c>
      <c r="L78">
        <v>61.996737529077294</v>
      </c>
      <c r="M78">
        <v>0</v>
      </c>
      <c r="N78">
        <v>29.996879379817798</v>
      </c>
      <c r="O78">
        <v>50.378842714608432</v>
      </c>
      <c r="P78">
        <v>69.042995295472664</v>
      </c>
      <c r="Q78">
        <v>4.3548351769911502</v>
      </c>
      <c r="R78">
        <v>10.771245581192858</v>
      </c>
      <c r="S78">
        <v>6.7048619282195627</v>
      </c>
      <c r="T78">
        <v>0</v>
      </c>
      <c r="U78">
        <v>292.4168043682364</v>
      </c>
      <c r="V78">
        <v>5.2654624426078964</v>
      </c>
      <c r="W78">
        <v>8.835077869302582</v>
      </c>
      <c r="X78">
        <v>38.76806785714286</v>
      </c>
      <c r="Y78">
        <v>0</v>
      </c>
      <c r="Z78">
        <v>1.6646651999999997</v>
      </c>
      <c r="AA78">
        <v>10.70561232</v>
      </c>
      <c r="AB78">
        <v>6.69038032</v>
      </c>
      <c r="AC78">
        <v>4.9163427200000003</v>
      </c>
      <c r="AD78">
        <v>9.2942917999999999</v>
      </c>
      <c r="AE78">
        <v>12.556885224</v>
      </c>
      <c r="AF78">
        <v>0</v>
      </c>
      <c r="AG78">
        <v>0</v>
      </c>
      <c r="AH78">
        <v>29.706442999999997</v>
      </c>
      <c r="AI78">
        <v>0.64668399999999981</v>
      </c>
      <c r="AJ78">
        <v>0</v>
      </c>
      <c r="AK78">
        <v>13.053150000000002</v>
      </c>
      <c r="AL78">
        <v>12.394200000000001</v>
      </c>
      <c r="AM78">
        <v>2.6812342857142846</v>
      </c>
      <c r="AN78">
        <v>0</v>
      </c>
      <c r="AO78">
        <v>8.2367627999999993</v>
      </c>
      <c r="AP78">
        <v>3.2212025999999998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26.688602601275402</v>
      </c>
      <c r="BB78">
        <f t="shared" si="1"/>
        <v>769.98609920622278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80.000829476514568</v>
      </c>
      <c r="L79">
        <v>61.996737529077294</v>
      </c>
      <c r="M79">
        <v>0</v>
      </c>
      <c r="N79">
        <v>29.996879379817798</v>
      </c>
      <c r="O79">
        <v>50.378842714608432</v>
      </c>
      <c r="P79">
        <v>69.042995295472664</v>
      </c>
      <c r="Q79">
        <v>4.3548351769911502</v>
      </c>
      <c r="R79">
        <v>10.771245581192858</v>
      </c>
      <c r="S79">
        <v>6.7048619282195627</v>
      </c>
      <c r="T79">
        <v>0</v>
      </c>
      <c r="U79">
        <v>292.4168043682364</v>
      </c>
      <c r="V79">
        <v>5.2654624426078964</v>
      </c>
      <c r="W79">
        <v>8.835077869302582</v>
      </c>
      <c r="X79">
        <v>38.76806785714286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12.556885224</v>
      </c>
      <c r="AF79">
        <v>0</v>
      </c>
      <c r="AG79">
        <v>0</v>
      </c>
      <c r="AH79">
        <v>35.6477316</v>
      </c>
      <c r="AI79">
        <v>1.9400519999999994</v>
      </c>
      <c r="AJ79">
        <v>0</v>
      </c>
      <c r="AK79">
        <v>13.053150000000002</v>
      </c>
      <c r="AL79">
        <v>12.394200000000001</v>
      </c>
      <c r="AM79">
        <v>2.6812342857142846</v>
      </c>
      <c r="AN79">
        <v>0</v>
      </c>
      <c r="AO79">
        <v>8.2367627999999993</v>
      </c>
      <c r="AP79">
        <v>1.7895569999999998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27.133803632175532</v>
      </c>
      <c r="BB79">
        <f t="shared" si="1"/>
        <v>782.83048761072291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165.03156792878119</v>
      </c>
      <c r="L80">
        <v>61.996737529077294</v>
      </c>
      <c r="M80">
        <v>0</v>
      </c>
      <c r="N80">
        <v>29.996879379817798</v>
      </c>
      <c r="O80">
        <v>50.378842714608432</v>
      </c>
      <c r="P80">
        <v>69.042995295472664</v>
      </c>
      <c r="Q80">
        <v>4.3548351769911502</v>
      </c>
      <c r="R80">
        <v>10.771245581192858</v>
      </c>
      <c r="S80">
        <v>6.7048619282195627</v>
      </c>
      <c r="T80">
        <v>0</v>
      </c>
      <c r="U80">
        <v>292.4168043682364</v>
      </c>
      <c r="V80">
        <v>5.2654624426078964</v>
      </c>
      <c r="W80">
        <v>8.835077869302582</v>
      </c>
      <c r="X80">
        <v>38.76806785714286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13.053150000000002</v>
      </c>
      <c r="AL80">
        <v>12.394200000000001</v>
      </c>
      <c r="AM80">
        <v>2.6812342857142846</v>
      </c>
      <c r="AN80">
        <v>0</v>
      </c>
      <c r="AO80">
        <v>8.2367627999999993</v>
      </c>
      <c r="AP80">
        <v>1.4641829999999998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30.328887827707874</v>
      </c>
      <c r="BB80">
        <f t="shared" si="1"/>
        <v>875.01105386745724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165.03156792878119</v>
      </c>
      <c r="L81">
        <v>61.996737529077294</v>
      </c>
      <c r="M81">
        <v>0</v>
      </c>
      <c r="N81">
        <v>29.996879379817798</v>
      </c>
      <c r="O81">
        <v>50.378842714608432</v>
      </c>
      <c r="P81">
        <v>69.042995295472664</v>
      </c>
      <c r="Q81">
        <v>4.3548351769911502</v>
      </c>
      <c r="R81">
        <v>10.771245581192858</v>
      </c>
      <c r="S81">
        <v>6.7048619282195627</v>
      </c>
      <c r="T81">
        <v>0</v>
      </c>
      <c r="U81">
        <v>292.4168043682364</v>
      </c>
      <c r="V81">
        <v>5.2654624426078964</v>
      </c>
      <c r="W81">
        <v>8.835077869302582</v>
      </c>
      <c r="X81">
        <v>38.76806785714286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13.053150000000002</v>
      </c>
      <c r="AL81">
        <v>12.394200000000001</v>
      </c>
      <c r="AM81">
        <v>2.6812342857142846</v>
      </c>
      <c r="AN81">
        <v>0</v>
      </c>
      <c r="AO81">
        <v>8.2367627999999993</v>
      </c>
      <c r="AP81">
        <v>1.4641829999999998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30.328887827707874</v>
      </c>
      <c r="BB81">
        <f t="shared" si="1"/>
        <v>875.01105386745724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165.03156792878119</v>
      </c>
      <c r="L82">
        <v>61.996737529077294</v>
      </c>
      <c r="M82">
        <v>0</v>
      </c>
      <c r="N82">
        <v>29.996879379817798</v>
      </c>
      <c r="O82">
        <v>50.378842714608432</v>
      </c>
      <c r="P82">
        <v>69.042995295472664</v>
      </c>
      <c r="Q82">
        <v>4.3548351769911502</v>
      </c>
      <c r="R82">
        <v>10.771245581192858</v>
      </c>
      <c r="S82">
        <v>6.7048619282195627</v>
      </c>
      <c r="T82">
        <v>0</v>
      </c>
      <c r="U82">
        <v>292.4168043682364</v>
      </c>
      <c r="V82">
        <v>5.2654624426078964</v>
      </c>
      <c r="W82">
        <v>8.835077869302582</v>
      </c>
      <c r="X82">
        <v>38.76806785714286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13.053150000000002</v>
      </c>
      <c r="AL82">
        <v>12.394200000000001</v>
      </c>
      <c r="AM82">
        <v>2.6812342857142846</v>
      </c>
      <c r="AN82">
        <v>0</v>
      </c>
      <c r="AO82">
        <v>8.2367627999999993</v>
      </c>
      <c r="AP82">
        <v>1.4641829999999998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30.328887827707874</v>
      </c>
      <c r="BB82">
        <f t="shared" si="1"/>
        <v>875.01105386745724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165.03156792878119</v>
      </c>
      <c r="L83">
        <v>61.996737529077294</v>
      </c>
      <c r="M83">
        <v>0</v>
      </c>
      <c r="N83">
        <v>29.996879379817798</v>
      </c>
      <c r="O83">
        <v>50.378842714608432</v>
      </c>
      <c r="P83">
        <v>69.042995295472664</v>
      </c>
      <c r="Q83">
        <v>4.3548351769911502</v>
      </c>
      <c r="R83">
        <v>10.771245581192858</v>
      </c>
      <c r="S83">
        <v>6.7048619282195627</v>
      </c>
      <c r="T83">
        <v>0</v>
      </c>
      <c r="U83">
        <v>292.4168043682364</v>
      </c>
      <c r="V83">
        <v>5.2654624426078964</v>
      </c>
      <c r="W83">
        <v>8.835077869302582</v>
      </c>
      <c r="X83">
        <v>38.76806785714286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12.556885224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13.053150000000002</v>
      </c>
      <c r="AL83">
        <v>14.755000000000004</v>
      </c>
      <c r="AM83">
        <v>2.6812342857142846</v>
      </c>
      <c r="AN83">
        <v>0</v>
      </c>
      <c r="AO83">
        <v>8.2367627999999993</v>
      </c>
      <c r="AP83">
        <v>1.4641829999999998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30.267159313707872</v>
      </c>
      <c r="BB83">
        <f t="shared" si="1"/>
        <v>873.23013638145721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165.03156792878119</v>
      </c>
      <c r="L84">
        <v>61.996737529077294</v>
      </c>
      <c r="M84">
        <v>0</v>
      </c>
      <c r="N84">
        <v>29.996879379817798</v>
      </c>
      <c r="O84">
        <v>50.378842714608432</v>
      </c>
      <c r="P84">
        <v>69.042995295472664</v>
      </c>
      <c r="Q84">
        <v>4.3548351769911502</v>
      </c>
      <c r="R84">
        <v>10.771245581192858</v>
      </c>
      <c r="S84">
        <v>6.7048619282195627</v>
      </c>
      <c r="T84">
        <v>0</v>
      </c>
      <c r="U84">
        <v>292.4168043682364</v>
      </c>
      <c r="V84">
        <v>5.2654624426078964</v>
      </c>
      <c r="W84">
        <v>8.835077869302582</v>
      </c>
      <c r="X84">
        <v>38.76806785714286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12.556885224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13.053150000000002</v>
      </c>
      <c r="AL84">
        <v>14.755000000000004</v>
      </c>
      <c r="AM84">
        <v>2.6812342857142846</v>
      </c>
      <c r="AN84">
        <v>0</v>
      </c>
      <c r="AO84">
        <v>8.2367627999999993</v>
      </c>
      <c r="AP84">
        <v>1.4641829999999998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30.267159313707872</v>
      </c>
      <c r="BB84">
        <f t="shared" si="1"/>
        <v>873.23013638145721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165.03156792878119</v>
      </c>
      <c r="L85">
        <v>61.996737529077294</v>
      </c>
      <c r="M85">
        <v>0</v>
      </c>
      <c r="N85">
        <v>29.996879379817798</v>
      </c>
      <c r="O85">
        <v>50.378842714608432</v>
      </c>
      <c r="P85">
        <v>69.042995295472664</v>
      </c>
      <c r="Q85">
        <v>4.3548351769911502</v>
      </c>
      <c r="R85">
        <v>10.771245581192858</v>
      </c>
      <c r="S85">
        <v>6.7048619282195627</v>
      </c>
      <c r="T85">
        <v>0</v>
      </c>
      <c r="U85">
        <v>292.4168043682364</v>
      </c>
      <c r="V85">
        <v>5.2654624426078964</v>
      </c>
      <c r="W85">
        <v>8.835077869302582</v>
      </c>
      <c r="X85">
        <v>38.76806785714286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12.556885224</v>
      </c>
      <c r="AF85">
        <v>0</v>
      </c>
      <c r="AG85">
        <v>0</v>
      </c>
      <c r="AH85">
        <v>35.6477316</v>
      </c>
      <c r="AI85">
        <v>4.2034459999999996</v>
      </c>
      <c r="AJ85">
        <v>0</v>
      </c>
      <c r="AK85">
        <v>13.053150000000002</v>
      </c>
      <c r="AL85">
        <v>14.755000000000004</v>
      </c>
      <c r="AM85">
        <v>2.6812342857142846</v>
      </c>
      <c r="AN85">
        <v>0</v>
      </c>
      <c r="AO85">
        <v>8.2367627999999993</v>
      </c>
      <c r="AP85">
        <v>1.4641829999999998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30.126343999707878</v>
      </c>
      <c r="BB85">
        <f t="shared" si="1"/>
        <v>869.16750569545729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165.03156792878119</v>
      </c>
      <c r="L86">
        <v>61.996737529077294</v>
      </c>
      <c r="M86">
        <v>0</v>
      </c>
      <c r="N86">
        <v>29.996879379817798</v>
      </c>
      <c r="O86">
        <v>50.378842714608432</v>
      </c>
      <c r="P86">
        <v>69.042995295472664</v>
      </c>
      <c r="Q86">
        <v>4.3548351769911502</v>
      </c>
      <c r="R86">
        <v>10.771245581192858</v>
      </c>
      <c r="S86">
        <v>6.7048619282195627</v>
      </c>
      <c r="T86">
        <v>0</v>
      </c>
      <c r="U86">
        <v>292.4168043682364</v>
      </c>
      <c r="V86">
        <v>5.2654624426078964</v>
      </c>
      <c r="W86">
        <v>8.835077869302582</v>
      </c>
      <c r="X86">
        <v>38.76806785714286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12.556885224</v>
      </c>
      <c r="AF86">
        <v>0</v>
      </c>
      <c r="AG86">
        <v>0</v>
      </c>
      <c r="AH86">
        <v>35.6477316</v>
      </c>
      <c r="AI86">
        <v>1.2933679999999996</v>
      </c>
      <c r="AJ86">
        <v>0</v>
      </c>
      <c r="AK86">
        <v>13.053150000000002</v>
      </c>
      <c r="AL86">
        <v>14.755000000000004</v>
      </c>
      <c r="AM86">
        <v>2.6812342857142846</v>
      </c>
      <c r="AN86">
        <v>0</v>
      </c>
      <c r="AO86">
        <v>7.9156559999999985</v>
      </c>
      <c r="AP86">
        <v>1.4641829999999998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30.018099105707869</v>
      </c>
      <c r="BB86">
        <f t="shared" si="1"/>
        <v>866.04456578945735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165.03156792878119</v>
      </c>
      <c r="L87">
        <v>61.996737529077294</v>
      </c>
      <c r="M87">
        <v>0</v>
      </c>
      <c r="N87">
        <v>29.996879379817798</v>
      </c>
      <c r="O87">
        <v>50.378842714608432</v>
      </c>
      <c r="P87">
        <v>69.042995295472664</v>
      </c>
      <c r="Q87">
        <v>4.3548351769911502</v>
      </c>
      <c r="R87">
        <v>10.771245581192858</v>
      </c>
      <c r="S87">
        <v>6.7048619282195627</v>
      </c>
      <c r="T87">
        <v>0</v>
      </c>
      <c r="U87">
        <v>292.4168043682364</v>
      </c>
      <c r="V87">
        <v>5.2654624426078964</v>
      </c>
      <c r="W87">
        <v>8.835077869302582</v>
      </c>
      <c r="X87">
        <v>38.76806785714286</v>
      </c>
      <c r="Y87">
        <v>0</v>
      </c>
      <c r="Z87">
        <v>0.83820000000000006</v>
      </c>
      <c r="AA87">
        <v>10.70561232</v>
      </c>
      <c r="AB87">
        <v>6.69038032</v>
      </c>
      <c r="AC87">
        <v>4.9163427200000003</v>
      </c>
      <c r="AD87">
        <v>4.6303692000000005</v>
      </c>
      <c r="AE87">
        <v>12.556885224</v>
      </c>
      <c r="AF87">
        <v>0</v>
      </c>
      <c r="AG87">
        <v>0</v>
      </c>
      <c r="AH87">
        <v>28.864559999999994</v>
      </c>
      <c r="AI87">
        <v>0.64668399999999981</v>
      </c>
      <c r="AJ87">
        <v>0</v>
      </c>
      <c r="AK87">
        <v>13.053150000000002</v>
      </c>
      <c r="AL87">
        <v>14.755000000000004</v>
      </c>
      <c r="AM87">
        <v>1.3406171428571423</v>
      </c>
      <c r="AN87">
        <v>0</v>
      </c>
      <c r="AO87">
        <v>7.9156559999999985</v>
      </c>
      <c r="AP87">
        <v>1.3014959999999998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29.228715645549137</v>
      </c>
      <c r="BB87">
        <f t="shared" si="1"/>
        <v>843.27027063475896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165.03156792878119</v>
      </c>
      <c r="L88">
        <v>61.996737529077294</v>
      </c>
      <c r="M88">
        <v>0</v>
      </c>
      <c r="N88">
        <v>29.996879379817798</v>
      </c>
      <c r="O88">
        <v>50.378842714608432</v>
      </c>
      <c r="P88">
        <v>69.042995295472664</v>
      </c>
      <c r="Q88">
        <v>4.3548351769911502</v>
      </c>
      <c r="R88">
        <v>10.771245581192858</v>
      </c>
      <c r="S88">
        <v>6.7048619282195627</v>
      </c>
      <c r="T88">
        <v>0</v>
      </c>
      <c r="U88">
        <v>292.4168043682364</v>
      </c>
      <c r="V88">
        <v>5.2654624426078964</v>
      </c>
      <c r="W88">
        <v>8.835077869302582</v>
      </c>
      <c r="X88">
        <v>38.76806785714286</v>
      </c>
      <c r="Y88">
        <v>0</v>
      </c>
      <c r="Z88">
        <v>0.83820000000000006</v>
      </c>
      <c r="AA88">
        <v>10.70561232</v>
      </c>
      <c r="AB88">
        <v>6.69038032</v>
      </c>
      <c r="AC88">
        <v>4.9163427200000003</v>
      </c>
      <c r="AD88">
        <v>4.6303692000000005</v>
      </c>
      <c r="AE88">
        <v>12.556885224</v>
      </c>
      <c r="AF88">
        <v>0</v>
      </c>
      <c r="AG88">
        <v>0</v>
      </c>
      <c r="AH88">
        <v>28.864559999999994</v>
      </c>
      <c r="AI88">
        <v>0.64668399999999981</v>
      </c>
      <c r="AJ88">
        <v>0</v>
      </c>
      <c r="AK88">
        <v>13.053150000000002</v>
      </c>
      <c r="AL88">
        <v>14.755000000000004</v>
      </c>
      <c r="AM88">
        <v>1.3406171428571423</v>
      </c>
      <c r="AN88">
        <v>0</v>
      </c>
      <c r="AO88">
        <v>7.9156559999999985</v>
      </c>
      <c r="AP88">
        <v>1.3014959999999998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29.228715645549137</v>
      </c>
      <c r="BB88">
        <f t="shared" si="1"/>
        <v>843.27027063475896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165.03156792878119</v>
      </c>
      <c r="L89">
        <v>61.996737529077294</v>
      </c>
      <c r="M89">
        <v>0</v>
      </c>
      <c r="N89">
        <v>29.996879379817798</v>
      </c>
      <c r="O89">
        <v>50.378842714608432</v>
      </c>
      <c r="P89">
        <v>69.042995295472664</v>
      </c>
      <c r="Q89">
        <v>4.3548351769911502</v>
      </c>
      <c r="R89">
        <v>10.771245581192858</v>
      </c>
      <c r="S89">
        <v>6.7048619282195627</v>
      </c>
      <c r="T89">
        <v>0</v>
      </c>
      <c r="U89">
        <v>292.4168043682364</v>
      </c>
      <c r="V89">
        <v>5.2654624426078964</v>
      </c>
      <c r="W89">
        <v>8.835077869302582</v>
      </c>
      <c r="X89">
        <v>38.76806785714286</v>
      </c>
      <c r="Y89">
        <v>0</v>
      </c>
      <c r="Z89">
        <v>0.83820000000000006</v>
      </c>
      <c r="AA89">
        <v>10.70561232</v>
      </c>
      <c r="AB89">
        <v>6.69038032</v>
      </c>
      <c r="AC89">
        <v>4.9163427200000003</v>
      </c>
      <c r="AD89">
        <v>4.6303692000000005</v>
      </c>
      <c r="AE89">
        <v>12.556885224</v>
      </c>
      <c r="AF89">
        <v>0</v>
      </c>
      <c r="AG89">
        <v>0</v>
      </c>
      <c r="AH89">
        <v>28.864559999999994</v>
      </c>
      <c r="AI89">
        <v>0.64668399999999981</v>
      </c>
      <c r="AJ89">
        <v>0</v>
      </c>
      <c r="AK89">
        <v>13.053150000000002</v>
      </c>
      <c r="AL89">
        <v>14.755000000000004</v>
      </c>
      <c r="AM89">
        <v>1.3406171428571423</v>
      </c>
      <c r="AN89">
        <v>0</v>
      </c>
      <c r="AO89">
        <v>7.9156559999999985</v>
      </c>
      <c r="AP89">
        <v>1.4641829999999998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29.234165723549136</v>
      </c>
      <c r="BB89">
        <f t="shared" si="1"/>
        <v>843.427507556759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165.03156792878119</v>
      </c>
      <c r="L90">
        <v>61.996737529077294</v>
      </c>
      <c r="M90">
        <v>0</v>
      </c>
      <c r="N90">
        <v>29.996879379817798</v>
      </c>
      <c r="O90">
        <v>50.378842714608432</v>
      </c>
      <c r="P90">
        <v>69.042995295472664</v>
      </c>
      <c r="Q90">
        <v>4.3548351769911502</v>
      </c>
      <c r="R90">
        <v>10.771245581192858</v>
      </c>
      <c r="S90">
        <v>6.7048619282195627</v>
      </c>
      <c r="T90">
        <v>0</v>
      </c>
      <c r="U90">
        <v>292.4168043682364</v>
      </c>
      <c r="V90">
        <v>5.2654624426078964</v>
      </c>
      <c r="W90">
        <v>8.835077869302582</v>
      </c>
      <c r="X90">
        <v>38.76806785714286</v>
      </c>
      <c r="Y90">
        <v>0</v>
      </c>
      <c r="Z90">
        <v>0.83820000000000006</v>
      </c>
      <c r="AA90">
        <v>10.70561232</v>
      </c>
      <c r="AB90">
        <v>6.69038032</v>
      </c>
      <c r="AC90">
        <v>4.9163427200000003</v>
      </c>
      <c r="AD90">
        <v>4.6303692000000005</v>
      </c>
      <c r="AE90">
        <v>12.556885224</v>
      </c>
      <c r="AF90">
        <v>0</v>
      </c>
      <c r="AG90">
        <v>0</v>
      </c>
      <c r="AH90">
        <v>28.864559999999994</v>
      </c>
      <c r="AI90">
        <v>0.64668399999999981</v>
      </c>
      <c r="AJ90">
        <v>0</v>
      </c>
      <c r="AK90">
        <v>13.053150000000002</v>
      </c>
      <c r="AL90">
        <v>14.755000000000004</v>
      </c>
      <c r="AM90">
        <v>1.3406171428571423</v>
      </c>
      <c r="AN90">
        <v>0</v>
      </c>
      <c r="AO90">
        <v>7.9156559999999985</v>
      </c>
      <c r="AP90">
        <v>1.4641829999999998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29.234165723549136</v>
      </c>
      <c r="BB90">
        <f t="shared" si="1"/>
        <v>843.427507556759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165.03156792878119</v>
      </c>
      <c r="L91">
        <v>61.996737529077294</v>
      </c>
      <c r="M91">
        <v>0</v>
      </c>
      <c r="N91">
        <v>29.996879379817798</v>
      </c>
      <c r="O91">
        <v>50.378842714608432</v>
      </c>
      <c r="P91">
        <v>69.04087209241041</v>
      </c>
      <c r="Q91">
        <v>4.3548351769911502</v>
      </c>
      <c r="R91">
        <v>10.771245581192858</v>
      </c>
      <c r="S91">
        <v>6.7048619282195627</v>
      </c>
      <c r="T91">
        <v>0</v>
      </c>
      <c r="U91">
        <v>292.4168043682364</v>
      </c>
      <c r="V91">
        <v>5.2654624426078964</v>
      </c>
      <c r="W91">
        <v>8.835077869302582</v>
      </c>
      <c r="X91">
        <v>38.76806785714286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12.556885224</v>
      </c>
      <c r="AF91">
        <v>0</v>
      </c>
      <c r="AG91">
        <v>0</v>
      </c>
      <c r="AH91">
        <v>28.864559999999994</v>
      </c>
      <c r="AI91">
        <v>0.64668399999999981</v>
      </c>
      <c r="AJ91">
        <v>0</v>
      </c>
      <c r="AK91">
        <v>13.053150000000002</v>
      </c>
      <c r="AL91">
        <v>15.935400000000005</v>
      </c>
      <c r="AM91">
        <v>2.6812342857142846</v>
      </c>
      <c r="AN91">
        <v>0</v>
      </c>
      <c r="AO91">
        <v>7.9156559999999985</v>
      </c>
      <c r="AP91">
        <v>1.4641829999999998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29.808671190657165</v>
      </c>
      <c r="BB91">
        <f t="shared" si="1"/>
        <v>860.00241490144572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165.03156792878119</v>
      </c>
      <c r="L92">
        <v>61.996737529077294</v>
      </c>
      <c r="M92">
        <v>0</v>
      </c>
      <c r="N92">
        <v>29.996879379817798</v>
      </c>
      <c r="O92">
        <v>50.378842714608432</v>
      </c>
      <c r="P92">
        <v>69.04087209241041</v>
      </c>
      <c r="Q92">
        <v>4.3548351769911502</v>
      </c>
      <c r="R92">
        <v>10.771245581192858</v>
      </c>
      <c r="S92">
        <v>6.7048619282195627</v>
      </c>
      <c r="T92">
        <v>0</v>
      </c>
      <c r="U92">
        <v>292.4168043682364</v>
      </c>
      <c r="V92">
        <v>5.2654624426078964</v>
      </c>
      <c r="W92">
        <v>8.835077869302582</v>
      </c>
      <c r="X92">
        <v>38.76806785714286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12.556885224</v>
      </c>
      <c r="AF92">
        <v>0</v>
      </c>
      <c r="AG92">
        <v>0</v>
      </c>
      <c r="AH92">
        <v>28.864559999999994</v>
      </c>
      <c r="AI92">
        <v>0</v>
      </c>
      <c r="AJ92">
        <v>0</v>
      </c>
      <c r="AK92">
        <v>13.053150000000002</v>
      </c>
      <c r="AL92">
        <v>15.935400000000005</v>
      </c>
      <c r="AM92">
        <v>2.6812342857142846</v>
      </c>
      <c r="AN92">
        <v>0</v>
      </c>
      <c r="AO92">
        <v>7.9156559999999985</v>
      </c>
      <c r="AP92">
        <v>1.4641829999999998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29.787007276657164</v>
      </c>
      <c r="BB92">
        <f t="shared" si="1"/>
        <v>859.37739481544565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165.03156792878119</v>
      </c>
      <c r="L93">
        <v>61.996737529077294</v>
      </c>
      <c r="M93">
        <v>0</v>
      </c>
      <c r="N93">
        <v>29.996879379817798</v>
      </c>
      <c r="O93">
        <v>50.378842714608432</v>
      </c>
      <c r="P93">
        <v>69.039408095061276</v>
      </c>
      <c r="Q93">
        <v>4.3548351769911502</v>
      </c>
      <c r="R93">
        <v>10.771245581192858</v>
      </c>
      <c r="S93">
        <v>6.7048619282195627</v>
      </c>
      <c r="T93">
        <v>0</v>
      </c>
      <c r="U93">
        <v>292.4168043682364</v>
      </c>
      <c r="V93">
        <v>5.2654624426078964</v>
      </c>
      <c r="W93">
        <v>8.835077869302582</v>
      </c>
      <c r="X93">
        <v>38.76806785714286</v>
      </c>
      <c r="Y93">
        <v>0</v>
      </c>
      <c r="Z93">
        <v>3.3528000000000002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12.556885224</v>
      </c>
      <c r="AF93">
        <v>0</v>
      </c>
      <c r="AG93">
        <v>0</v>
      </c>
      <c r="AH93">
        <v>28.864559999999994</v>
      </c>
      <c r="AI93">
        <v>0</v>
      </c>
      <c r="AJ93">
        <v>0</v>
      </c>
      <c r="AK93">
        <v>13.053150000000002</v>
      </c>
      <c r="AL93">
        <v>15.935400000000005</v>
      </c>
      <c r="AM93">
        <v>2.6812342857142846</v>
      </c>
      <c r="AN93">
        <v>0</v>
      </c>
      <c r="AO93">
        <v>7.9156559999999985</v>
      </c>
      <c r="AP93">
        <v>1.4641829999999998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29.73197818405464</v>
      </c>
      <c r="BB93">
        <f t="shared" si="1"/>
        <v>857.78976431069918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165.03156792878119</v>
      </c>
      <c r="L94">
        <v>61.996737529077294</v>
      </c>
      <c r="M94">
        <v>0</v>
      </c>
      <c r="N94">
        <v>29.996879379817798</v>
      </c>
      <c r="O94">
        <v>50.378842714608432</v>
      </c>
      <c r="P94">
        <v>69.039408095061276</v>
      </c>
      <c r="Q94">
        <v>4.3548351769911502</v>
      </c>
      <c r="R94">
        <v>10.771245581192858</v>
      </c>
      <c r="S94">
        <v>6.7048619282195627</v>
      </c>
      <c r="T94">
        <v>0</v>
      </c>
      <c r="U94">
        <v>292.4168043682364</v>
      </c>
      <c r="V94">
        <v>5.2654624426078964</v>
      </c>
      <c r="W94">
        <v>8.835077869302582</v>
      </c>
      <c r="X94">
        <v>38.76806785714286</v>
      </c>
      <c r="Y94">
        <v>0</v>
      </c>
      <c r="Z94">
        <v>3.3528000000000002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12.556885224</v>
      </c>
      <c r="AF94">
        <v>0</v>
      </c>
      <c r="AG94">
        <v>0</v>
      </c>
      <c r="AH94">
        <v>26.868094599999999</v>
      </c>
      <c r="AI94">
        <v>0</v>
      </c>
      <c r="AJ94">
        <v>0</v>
      </c>
      <c r="AK94">
        <v>13.053150000000002</v>
      </c>
      <c r="AL94">
        <v>15.935400000000005</v>
      </c>
      <c r="AM94">
        <v>2.6812342857142846</v>
      </c>
      <c r="AN94">
        <v>0</v>
      </c>
      <c r="AO94">
        <v>7.9156559999999985</v>
      </c>
      <c r="AP94">
        <v>1.4641829999999998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29.665096682054646</v>
      </c>
      <c r="BB94">
        <f t="shared" si="1"/>
        <v>855.86018041269904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165.03156792878119</v>
      </c>
      <c r="L95">
        <v>61.996737529077294</v>
      </c>
      <c r="M95">
        <v>0</v>
      </c>
      <c r="N95">
        <v>29.996879379817798</v>
      </c>
      <c r="O95">
        <v>50.378842714608432</v>
      </c>
      <c r="P95">
        <v>69.039408095061276</v>
      </c>
      <c r="Q95">
        <v>4.3548351769911502</v>
      </c>
      <c r="R95">
        <v>10.771245581192858</v>
      </c>
      <c r="S95">
        <v>6.7048619282195627</v>
      </c>
      <c r="T95">
        <v>0</v>
      </c>
      <c r="U95">
        <v>292.4168043682364</v>
      </c>
      <c r="V95">
        <v>5.2654624426078964</v>
      </c>
      <c r="W95">
        <v>8.835077869302582</v>
      </c>
      <c r="X95">
        <v>38.76806785714286</v>
      </c>
      <c r="Y95">
        <v>0</v>
      </c>
      <c r="Z95">
        <v>1.6646651999999997</v>
      </c>
      <c r="AA95">
        <v>10.70561232</v>
      </c>
      <c r="AB95">
        <v>6.6700654000000004</v>
      </c>
      <c r="AC95">
        <v>4.9163427200000003</v>
      </c>
      <c r="AD95">
        <v>6.9455537999999999</v>
      </c>
      <c r="AE95">
        <v>12.556885224</v>
      </c>
      <c r="AF95">
        <v>0</v>
      </c>
      <c r="AG95">
        <v>0</v>
      </c>
      <c r="AH95">
        <v>23.765154399999997</v>
      </c>
      <c r="AI95">
        <v>0</v>
      </c>
      <c r="AJ95">
        <v>0</v>
      </c>
      <c r="AK95">
        <v>13.053150000000002</v>
      </c>
      <c r="AL95">
        <v>15.935400000000005</v>
      </c>
      <c r="AM95">
        <v>1.3406171428571423</v>
      </c>
      <c r="AN95">
        <v>0</v>
      </c>
      <c r="AO95">
        <v>7.9156559999999985</v>
      </c>
      <c r="AP95">
        <v>1.4641829999999998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29.185659515895917</v>
      </c>
      <c r="BB95">
        <f t="shared" si="1"/>
        <v>842.02807184400058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165.03156792878119</v>
      </c>
      <c r="L96">
        <v>61.996737529077294</v>
      </c>
      <c r="M96">
        <v>0</v>
      </c>
      <c r="N96">
        <v>29.996879379817798</v>
      </c>
      <c r="O96">
        <v>50.378842714608432</v>
      </c>
      <c r="P96">
        <v>69.039408095061276</v>
      </c>
      <c r="Q96">
        <v>4.3548351769911502</v>
      </c>
      <c r="R96">
        <v>10.771245581192858</v>
      </c>
      <c r="S96">
        <v>6.7048619282195627</v>
      </c>
      <c r="T96">
        <v>0</v>
      </c>
      <c r="U96">
        <v>292.4168043682364</v>
      </c>
      <c r="V96">
        <v>5.2654624426078964</v>
      </c>
      <c r="W96">
        <v>8.835077869302582</v>
      </c>
      <c r="X96">
        <v>38.76806785714286</v>
      </c>
      <c r="Y96">
        <v>0</v>
      </c>
      <c r="Z96">
        <v>1.6646651999999997</v>
      </c>
      <c r="AA96">
        <v>10.70561232</v>
      </c>
      <c r="AB96">
        <v>6.6700654000000004</v>
      </c>
      <c r="AC96">
        <v>2.4581713599999997</v>
      </c>
      <c r="AD96">
        <v>6.9455537999999999</v>
      </c>
      <c r="AE96">
        <v>12.556885224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13.053150000000002</v>
      </c>
      <c r="AL96">
        <v>15.935400000000005</v>
      </c>
      <c r="AM96">
        <v>1.3406171428571423</v>
      </c>
      <c r="AN96">
        <v>0</v>
      </c>
      <c r="AO96">
        <v>7.9156559999999985</v>
      </c>
      <c r="AP96">
        <v>1.4641829999999998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29.103310937895916</v>
      </c>
      <c r="BB96">
        <f t="shared" si="1"/>
        <v>839.65224906200069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165.03156792878119</v>
      </c>
      <c r="L97">
        <v>61.996737529077294</v>
      </c>
      <c r="M97">
        <v>0</v>
      </c>
      <c r="N97">
        <v>29.996879379817798</v>
      </c>
      <c r="O97">
        <v>50.378842714608432</v>
      </c>
      <c r="P97">
        <v>69.039408095061276</v>
      </c>
      <c r="Q97">
        <v>4.3548351769911502</v>
      </c>
      <c r="R97">
        <v>10.771245581192858</v>
      </c>
      <c r="S97">
        <v>6.7048619282195627</v>
      </c>
      <c r="T97">
        <v>0</v>
      </c>
      <c r="U97">
        <v>292.4168043682364</v>
      </c>
      <c r="V97">
        <v>5.2654624426078964</v>
      </c>
      <c r="W97">
        <v>8.835077869302582</v>
      </c>
      <c r="X97">
        <v>37.465080146484375</v>
      </c>
      <c r="Y97">
        <v>0</v>
      </c>
      <c r="Z97">
        <v>0</v>
      </c>
      <c r="AA97">
        <v>10.70561232</v>
      </c>
      <c r="AB97">
        <v>6.6700654000000004</v>
      </c>
      <c r="AC97">
        <v>2.4581713599999997</v>
      </c>
      <c r="AD97">
        <v>6.9455537999999999</v>
      </c>
      <c r="AE97">
        <v>12.556885224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13.053150000000002</v>
      </c>
      <c r="AL97">
        <v>16.968250000000001</v>
      </c>
      <c r="AM97">
        <v>1.3406171428571423</v>
      </c>
      <c r="AN97">
        <v>0</v>
      </c>
      <c r="AO97">
        <v>7.9156559999999985</v>
      </c>
      <c r="AP97">
        <v>1.4641829999999998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29.038495091839806</v>
      </c>
      <c r="BB97">
        <f t="shared" si="1"/>
        <v>837.78226199739845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165.03156792878119</v>
      </c>
      <c r="L98">
        <v>61.996737529077294</v>
      </c>
      <c r="M98">
        <v>0</v>
      </c>
      <c r="N98">
        <v>29.996879379817798</v>
      </c>
      <c r="O98">
        <v>50.378842714608432</v>
      </c>
      <c r="P98">
        <v>69.039408095061276</v>
      </c>
      <c r="Q98">
        <v>4.3548351769911502</v>
      </c>
      <c r="R98">
        <v>10.771245581192858</v>
      </c>
      <c r="S98">
        <v>6.7048619282195627</v>
      </c>
      <c r="T98">
        <v>0</v>
      </c>
      <c r="U98">
        <v>292.4168043682364</v>
      </c>
      <c r="V98">
        <v>5.2654624426078964</v>
      </c>
      <c r="W98">
        <v>8.835077869302582</v>
      </c>
      <c r="X98">
        <v>37.465080146484375</v>
      </c>
      <c r="Y98">
        <v>0</v>
      </c>
      <c r="Z98">
        <v>0</v>
      </c>
      <c r="AA98">
        <v>10.70561232</v>
      </c>
      <c r="AB98">
        <v>6.6700654000000004</v>
      </c>
      <c r="AC98">
        <v>2.4581713599999997</v>
      </c>
      <c r="AD98">
        <v>6.9455537999999999</v>
      </c>
      <c r="AE98">
        <v>12.556885224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13.053150000000002</v>
      </c>
      <c r="AL98">
        <v>16.968250000000001</v>
      </c>
      <c r="AM98">
        <v>1.3406171428571423</v>
      </c>
      <c r="AN98">
        <v>0</v>
      </c>
      <c r="AO98">
        <v>7.9156559999999985</v>
      </c>
      <c r="AP98">
        <v>1.4641829999999998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29.038495091839806</v>
      </c>
      <c r="BB98">
        <f t="shared" si="1"/>
        <v>837.78226199739845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2.4057617642260616</v>
      </c>
      <c r="L99">
        <f t="shared" si="2"/>
        <v>0.88513365702259439</v>
      </c>
      <c r="M99">
        <f t="shared" si="2"/>
        <v>0</v>
      </c>
      <c r="N99">
        <f t="shared" si="2"/>
        <v>0.71938443280702458</v>
      </c>
      <c r="O99">
        <f t="shared" si="2"/>
        <v>1.2083408561282696</v>
      </c>
      <c r="P99">
        <f t="shared" si="2"/>
        <v>1.6569929924108926</v>
      </c>
      <c r="Q99">
        <f t="shared" si="2"/>
        <v>7.3311329422997104E-2</v>
      </c>
      <c r="R99">
        <f t="shared" si="2"/>
        <v>0.17476606170481357</v>
      </c>
      <c r="S99">
        <f t="shared" si="2"/>
        <v>0.10734917868833427</v>
      </c>
      <c r="T99">
        <f t="shared" si="2"/>
        <v>0</v>
      </c>
      <c r="U99">
        <f t="shared" si="2"/>
        <v>7.0105657366051899</v>
      </c>
      <c r="V99">
        <f t="shared" si="2"/>
        <v>4.7263369801449434E-2</v>
      </c>
      <c r="W99">
        <f t="shared" si="2"/>
        <v>0.15631311902891978</v>
      </c>
      <c r="X99">
        <f t="shared" si="2"/>
        <v>0.64906632460980695</v>
      </c>
      <c r="Y99">
        <f t="shared" si="2"/>
        <v>0</v>
      </c>
      <c r="Z99">
        <f t="shared" si="2"/>
        <v>4.2739259200000011E-2</v>
      </c>
      <c r="AA99">
        <f t="shared" si="2"/>
        <v>0.11638280000000001</v>
      </c>
      <c r="AB99">
        <f t="shared" si="2"/>
        <v>0.12305762789999984</v>
      </c>
      <c r="AC99">
        <f t="shared" si="2"/>
        <v>9.156987477199989E-2</v>
      </c>
      <c r="AD99">
        <f t="shared" si="2"/>
        <v>0.1367049399500001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0.48043256085000008</v>
      </c>
      <c r="AI99">
        <f t="shared" si="2"/>
        <v>3.7184329999999974E-2</v>
      </c>
      <c r="AJ99">
        <f t="shared" si="2"/>
        <v>0</v>
      </c>
      <c r="AK99">
        <f t="shared" si="2"/>
        <v>0.31327559999999954</v>
      </c>
      <c r="AL99">
        <f t="shared" si="2"/>
        <v>0.34873442500000018</v>
      </c>
      <c r="AM99">
        <f t="shared" si="2"/>
        <v>3.3853968253968234E-2</v>
      </c>
      <c r="AN99">
        <f t="shared" si="2"/>
        <v>0</v>
      </c>
      <c r="AO99">
        <f t="shared" si="2"/>
        <v>0.18781574069999998</v>
      </c>
      <c r="AP99">
        <f t="shared" si="2"/>
        <v>4.6642362899999928E-2</v>
      </c>
      <c r="AQ99">
        <f t="shared" si="2"/>
        <v>0</v>
      </c>
      <c r="AR99">
        <f t="shared" si="2"/>
        <v>0.30579364800000025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0.59814435337526206</v>
      </c>
      <c r="BB99">
        <f t="shared" si="1"/>
        <v>17.256911031705059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0</v>
      </c>
      <c r="L3">
        <v>400.00232509474762</v>
      </c>
      <c r="M3">
        <v>28.224921277552856</v>
      </c>
      <c r="N3">
        <v>36.246660388927829</v>
      </c>
      <c r="O3">
        <v>0</v>
      </c>
      <c r="P3">
        <v>42.739666542888969</v>
      </c>
      <c r="Q3">
        <v>4.9961648230088498</v>
      </c>
      <c r="R3">
        <v>12.99585441880714</v>
      </c>
      <c r="S3">
        <v>7.9982380717804356</v>
      </c>
      <c r="T3">
        <v>0</v>
      </c>
      <c r="U3">
        <v>62.991609131683717</v>
      </c>
      <c r="V3">
        <v>6.1850437722419942</v>
      </c>
      <c r="W3">
        <v>10.347720042417816</v>
      </c>
      <c r="X3">
        <v>44.570971162396788</v>
      </c>
      <c r="Y3">
        <v>0</v>
      </c>
      <c r="Z3">
        <v>0</v>
      </c>
      <c r="AA3">
        <v>11.633856</v>
      </c>
      <c r="AB3">
        <v>4.0078511199999989</v>
      </c>
      <c r="AC3">
        <v>2.9691613119999998</v>
      </c>
      <c r="AD3">
        <v>5.5929026400000001</v>
      </c>
      <c r="AE3">
        <v>15.167135380800003</v>
      </c>
      <c r="AF3">
        <v>5.4449999999999994</v>
      </c>
      <c r="AG3">
        <v>6.2255856000000005</v>
      </c>
      <c r="AH3">
        <v>28.705312479999996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</v>
      </c>
      <c r="AO3">
        <v>9.4709160000000008</v>
      </c>
      <c r="AP3">
        <v>1.1790323999999999</v>
      </c>
      <c r="AQ3">
        <v>6.8428199999999997</v>
      </c>
      <c r="AR3">
        <v>16.4272992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26.761275080551933</v>
      </c>
      <c r="BB3">
        <f>SUM(B3:AZ3)-BA3</f>
        <v>772.08275209870203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0</v>
      </c>
      <c r="L4">
        <v>400.00232509474762</v>
      </c>
      <c r="M4">
        <v>28.224921277552856</v>
      </c>
      <c r="N4">
        <v>36.246660388927829</v>
      </c>
      <c r="O4">
        <v>0</v>
      </c>
      <c r="P4">
        <v>42.739666542888969</v>
      </c>
      <c r="Q4">
        <v>4.9961648230088498</v>
      </c>
      <c r="R4">
        <v>12.99585441880714</v>
      </c>
      <c r="S4">
        <v>7.9982380717804356</v>
      </c>
      <c r="T4">
        <v>0</v>
      </c>
      <c r="U4">
        <v>62.991609131683717</v>
      </c>
      <c r="V4">
        <v>6.1850437722419942</v>
      </c>
      <c r="W4">
        <v>10.347720042417816</v>
      </c>
      <c r="X4">
        <v>44.570971162396788</v>
      </c>
      <c r="Y4">
        <v>0</v>
      </c>
      <c r="Z4">
        <v>0</v>
      </c>
      <c r="AA4">
        <v>11.633856</v>
      </c>
      <c r="AB4">
        <v>4.0078511199999989</v>
      </c>
      <c r="AC4">
        <v>2.9691613119999998</v>
      </c>
      <c r="AD4">
        <v>5.5929026400000001</v>
      </c>
      <c r="AE4">
        <v>15.167135380800003</v>
      </c>
      <c r="AF4">
        <v>5.4449999999999994</v>
      </c>
      <c r="AG4">
        <v>6.2255856000000005</v>
      </c>
      <c r="AH4">
        <v>26.148564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</v>
      </c>
      <c r="AO4">
        <v>9.4709160000000008</v>
      </c>
      <c r="AP4">
        <v>1.1790323999999999</v>
      </c>
      <c r="AQ4">
        <v>6.8428199999999997</v>
      </c>
      <c r="AR4">
        <v>16.4272992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26.675623883751939</v>
      </c>
      <c r="BB4">
        <f t="shared" ref="BB4:BB67" si="0">SUM(B4:AZ4)-BA4</f>
        <v>769.61165481550211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0</v>
      </c>
      <c r="L5">
        <v>400.00232509474762</v>
      </c>
      <c r="M5">
        <v>28.224921277552856</v>
      </c>
      <c r="N5">
        <v>36.246660388927829</v>
      </c>
      <c r="O5">
        <v>0</v>
      </c>
      <c r="P5">
        <v>42.739666542888969</v>
      </c>
      <c r="Q5">
        <v>4.9961648230088498</v>
      </c>
      <c r="R5">
        <v>12.99585441880714</v>
      </c>
      <c r="S5">
        <v>7.9982380717804356</v>
      </c>
      <c r="T5">
        <v>0</v>
      </c>
      <c r="U5">
        <v>62.991609131683717</v>
      </c>
      <c r="V5">
        <v>6.1850437722419942</v>
      </c>
      <c r="W5">
        <v>10.347720042417816</v>
      </c>
      <c r="X5">
        <v>44.570971162396788</v>
      </c>
      <c r="Y5">
        <v>0</v>
      </c>
      <c r="Z5">
        <v>0</v>
      </c>
      <c r="AA5">
        <v>11.633856</v>
      </c>
      <c r="AB5">
        <v>4.0078511199999989</v>
      </c>
      <c r="AC5">
        <v>2.9691613119999998</v>
      </c>
      <c r="AD5">
        <v>5.5929026400000001</v>
      </c>
      <c r="AE5">
        <v>15.167135380800003</v>
      </c>
      <c r="AF5">
        <v>5.4449999999999994</v>
      </c>
      <c r="AG5">
        <v>6.2255856000000005</v>
      </c>
      <c r="AH5">
        <v>26.148564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</v>
      </c>
      <c r="AO5">
        <v>9.4709160000000008</v>
      </c>
      <c r="AP5">
        <v>1.1790323999999999</v>
      </c>
      <c r="AQ5">
        <v>4.5618800000000004</v>
      </c>
      <c r="AR5">
        <v>16.4272992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26.599212393751937</v>
      </c>
      <c r="BB5">
        <f t="shared" si="0"/>
        <v>767.40712630550206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0</v>
      </c>
      <c r="L6">
        <v>400.00232509474762</v>
      </c>
      <c r="M6">
        <v>28.224921277552856</v>
      </c>
      <c r="N6">
        <v>36.246660388927829</v>
      </c>
      <c r="O6">
        <v>0</v>
      </c>
      <c r="P6">
        <v>42.739666542888969</v>
      </c>
      <c r="Q6">
        <v>4.9961648230088498</v>
      </c>
      <c r="R6">
        <v>12.99585441880714</v>
      </c>
      <c r="S6">
        <v>7.9982380717804356</v>
      </c>
      <c r="T6">
        <v>0</v>
      </c>
      <c r="U6">
        <v>62.991609131683717</v>
      </c>
      <c r="V6">
        <v>6.1850437722419942</v>
      </c>
      <c r="W6">
        <v>10.347720042417816</v>
      </c>
      <c r="X6">
        <v>44.570971162396788</v>
      </c>
      <c r="Y6">
        <v>0</v>
      </c>
      <c r="Z6">
        <v>0</v>
      </c>
      <c r="AA6">
        <v>8.6042059999999996</v>
      </c>
      <c r="AB6">
        <v>4.0078511199999989</v>
      </c>
      <c r="AC6">
        <v>2.9691613119999998</v>
      </c>
      <c r="AD6">
        <v>5.5929026400000001</v>
      </c>
      <c r="AE6">
        <v>15.167135380800003</v>
      </c>
      <c r="AF6">
        <v>5.4449999999999994</v>
      </c>
      <c r="AG6">
        <v>6.2255856000000005</v>
      </c>
      <c r="AH6">
        <v>17.432375999999998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</v>
      </c>
      <c r="AO6">
        <v>9.4709160000000008</v>
      </c>
      <c r="AP6">
        <v>1.1790323999999999</v>
      </c>
      <c r="AQ6">
        <v>4.5618800000000004</v>
      </c>
      <c r="AR6">
        <v>16.4272992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26.205726974151933</v>
      </c>
      <c r="BB6">
        <f t="shared" si="0"/>
        <v>756.054773725102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321.99459999236558</v>
      </c>
      <c r="M7">
        <v>28.224921277552856</v>
      </c>
      <c r="N7">
        <v>36.246660388927829</v>
      </c>
      <c r="O7">
        <v>0</v>
      </c>
      <c r="P7">
        <v>42.739666542888969</v>
      </c>
      <c r="Q7">
        <v>0</v>
      </c>
      <c r="R7">
        <v>0</v>
      </c>
      <c r="S7">
        <v>0</v>
      </c>
      <c r="T7">
        <v>0</v>
      </c>
      <c r="U7">
        <v>63.848245134349135</v>
      </c>
      <c r="V7">
        <v>0</v>
      </c>
      <c r="W7">
        <v>0.76573831173708906</v>
      </c>
      <c r="X7">
        <v>10.003077777777778</v>
      </c>
      <c r="Y7">
        <v>0</v>
      </c>
      <c r="Z7">
        <v>0</v>
      </c>
      <c r="AA7">
        <v>4.1203240000000001</v>
      </c>
      <c r="AB7">
        <v>4.0078511199999989</v>
      </c>
      <c r="AC7">
        <v>2.9691613119999998</v>
      </c>
      <c r="AD7">
        <v>5.5929026400000001</v>
      </c>
      <c r="AE7">
        <v>15.167135380800003</v>
      </c>
      <c r="AF7">
        <v>5.4449999999999994</v>
      </c>
      <c r="AG7">
        <v>6.2255856000000005</v>
      </c>
      <c r="AH7">
        <v>17.432375999999998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</v>
      </c>
      <c r="AO7">
        <v>9.4709160000000008</v>
      </c>
      <c r="AP7">
        <v>1.1790323999999999</v>
      </c>
      <c r="AQ7">
        <v>2.2809400000000002</v>
      </c>
      <c r="AR7">
        <v>15.241823999999998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20.730937008929708</v>
      </c>
      <c r="BB7">
        <f t="shared" si="0"/>
        <v>598.10300118946964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321.99459999236558</v>
      </c>
      <c r="M8">
        <v>28.224921277552856</v>
      </c>
      <c r="N8">
        <v>36.246660388927829</v>
      </c>
      <c r="O8">
        <v>0</v>
      </c>
      <c r="P8">
        <v>42.739666542888969</v>
      </c>
      <c r="Q8">
        <v>0</v>
      </c>
      <c r="R8">
        <v>0</v>
      </c>
      <c r="S8">
        <v>0</v>
      </c>
      <c r="T8">
        <v>0</v>
      </c>
      <c r="U8">
        <v>63.848245134349135</v>
      </c>
      <c r="V8">
        <v>0</v>
      </c>
      <c r="W8">
        <v>0</v>
      </c>
      <c r="X8">
        <v>10.003077777777778</v>
      </c>
      <c r="Y8">
        <v>0</v>
      </c>
      <c r="Z8">
        <v>0</v>
      </c>
      <c r="AA8">
        <v>4.1203240000000001</v>
      </c>
      <c r="AB8">
        <v>4.0078511199999989</v>
      </c>
      <c r="AC8">
        <v>2.9691613119999998</v>
      </c>
      <c r="AD8">
        <v>5.5929026400000001</v>
      </c>
      <c r="AE8">
        <v>15.167135380800003</v>
      </c>
      <c r="AF8">
        <v>5.4449999999999994</v>
      </c>
      <c r="AG8">
        <v>6.2255856000000005</v>
      </c>
      <c r="AH8">
        <v>11.621583999999999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</v>
      </c>
      <c r="AO8">
        <v>9.4709160000000008</v>
      </c>
      <c r="AP8">
        <v>1.1790323999999999</v>
      </c>
      <c r="AQ8">
        <v>2.2809400000000002</v>
      </c>
      <c r="AR8">
        <v>15.241823999999998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20.510623255333464</v>
      </c>
      <c r="BB8">
        <f t="shared" si="0"/>
        <v>591.74678463132875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331.08870944041007</v>
      </c>
      <c r="M9">
        <v>28.224921277552856</v>
      </c>
      <c r="N9">
        <v>36.246660388927829</v>
      </c>
      <c r="O9">
        <v>0</v>
      </c>
      <c r="P9">
        <v>42.739666542888969</v>
      </c>
      <c r="Q9">
        <v>0</v>
      </c>
      <c r="R9">
        <v>3.2292369617223584</v>
      </c>
      <c r="S9">
        <v>0</v>
      </c>
      <c r="T9">
        <v>0</v>
      </c>
      <c r="U9">
        <v>63.848245134349135</v>
      </c>
      <c r="V9">
        <v>0</v>
      </c>
      <c r="W9">
        <v>10.004122130697418</v>
      </c>
      <c r="X9">
        <v>43.998641855227881</v>
      </c>
      <c r="Y9">
        <v>0</v>
      </c>
      <c r="Z9">
        <v>0</v>
      </c>
      <c r="AA9">
        <v>0</v>
      </c>
      <c r="AB9">
        <v>4.0078511199999989</v>
      </c>
      <c r="AC9">
        <v>2.9691613119999998</v>
      </c>
      <c r="AD9">
        <v>5.5929026400000001</v>
      </c>
      <c r="AE9">
        <v>15.167135380800003</v>
      </c>
      <c r="AF9">
        <v>5.4449999999999994</v>
      </c>
      <c r="AG9">
        <v>6.2255856000000005</v>
      </c>
      <c r="AH9">
        <v>11.621583999999999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</v>
      </c>
      <c r="AO9">
        <v>9.4709160000000008</v>
      </c>
      <c r="AP9">
        <v>3.3012907200000003</v>
      </c>
      <c r="AQ9">
        <v>0</v>
      </c>
      <c r="AR9">
        <v>16.4272992</v>
      </c>
      <c r="AS9">
        <v>10.11133032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22.293811289551819</v>
      </c>
      <c r="BB9">
        <f t="shared" si="0"/>
        <v>643.19309873502482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331.08870944041007</v>
      </c>
      <c r="M10">
        <v>28.224921277552856</v>
      </c>
      <c r="N10">
        <v>36.246660388927829</v>
      </c>
      <c r="O10">
        <v>0</v>
      </c>
      <c r="P10">
        <v>42.739666542888969</v>
      </c>
      <c r="Q10">
        <v>0</v>
      </c>
      <c r="R10">
        <v>3.2292369617223584</v>
      </c>
      <c r="S10">
        <v>0</v>
      </c>
      <c r="T10">
        <v>0</v>
      </c>
      <c r="U10">
        <v>63.848245134349135</v>
      </c>
      <c r="V10">
        <v>0</v>
      </c>
      <c r="W10">
        <v>0</v>
      </c>
      <c r="X10">
        <v>10.003077777777778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5.5929026400000001</v>
      </c>
      <c r="AE10">
        <v>15.167135380800003</v>
      </c>
      <c r="AF10">
        <v>5.4449999999999994</v>
      </c>
      <c r="AG10">
        <v>6.2255856000000005</v>
      </c>
      <c r="AH10">
        <v>11.621583999999999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</v>
      </c>
      <c r="AO10">
        <v>9.4709160000000008</v>
      </c>
      <c r="AP10">
        <v>3.3012907200000003</v>
      </c>
      <c r="AQ10">
        <v>0</v>
      </c>
      <c r="AR10">
        <v>16.4272992</v>
      </c>
      <c r="AS10">
        <v>10.11133032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20.586091953770243</v>
      </c>
      <c r="BB10">
        <f t="shared" si="0"/>
        <v>593.92411943065883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3.6937315829688915</v>
      </c>
      <c r="L11">
        <v>331.08870944041007</v>
      </c>
      <c r="M11">
        <v>28.224921277552856</v>
      </c>
      <c r="N11">
        <v>36.246660388927829</v>
      </c>
      <c r="O11">
        <v>0</v>
      </c>
      <c r="P11">
        <v>42.739666542888969</v>
      </c>
      <c r="Q11">
        <v>3.1852200398406372</v>
      </c>
      <c r="R11">
        <v>4.6983724089775567</v>
      </c>
      <c r="S11">
        <v>3.8293631674958539</v>
      </c>
      <c r="T11">
        <v>0</v>
      </c>
      <c r="U11">
        <v>64.24230197163611</v>
      </c>
      <c r="V11">
        <v>0</v>
      </c>
      <c r="W11">
        <v>0</v>
      </c>
      <c r="X11">
        <v>9.9948266942576307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5.5929026400000001</v>
      </c>
      <c r="AE11">
        <v>15.167135380800003</v>
      </c>
      <c r="AF11">
        <v>5.4449999999999994</v>
      </c>
      <c r="AG11">
        <v>6.2255856000000005</v>
      </c>
      <c r="AH11">
        <v>11.621583999999999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</v>
      </c>
      <c r="AO11">
        <v>9.4709160000000008</v>
      </c>
      <c r="AP11">
        <v>2.1615593999999998</v>
      </c>
      <c r="AQ11">
        <v>0</v>
      </c>
      <c r="AR11">
        <v>16.4272992</v>
      </c>
      <c r="AS11">
        <v>10.11133032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21.035779858001067</v>
      </c>
      <c r="BB11">
        <f t="shared" si="0"/>
        <v>606.89795619775543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3.6937315829688915</v>
      </c>
      <c r="L12">
        <v>331.08870944041007</v>
      </c>
      <c r="M12">
        <v>28.224921277552856</v>
      </c>
      <c r="N12">
        <v>36.246660388927829</v>
      </c>
      <c r="O12">
        <v>0</v>
      </c>
      <c r="P12">
        <v>42.739666542888969</v>
      </c>
      <c r="Q12">
        <v>3.1852200398406372</v>
      </c>
      <c r="R12">
        <v>4.6983724089775567</v>
      </c>
      <c r="S12">
        <v>3.8293631674958539</v>
      </c>
      <c r="T12">
        <v>0</v>
      </c>
      <c r="U12">
        <v>64.24230197163611</v>
      </c>
      <c r="V12">
        <v>0</v>
      </c>
      <c r="W12">
        <v>0</v>
      </c>
      <c r="X12">
        <v>9.9948266942576307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5.5929026400000001</v>
      </c>
      <c r="AE12">
        <v>15.167135380800003</v>
      </c>
      <c r="AF12">
        <v>5.4449999999999994</v>
      </c>
      <c r="AG12">
        <v>6.2255856000000005</v>
      </c>
      <c r="AH12">
        <v>11.621583999999999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</v>
      </c>
      <c r="AO12">
        <v>9.4709160000000008</v>
      </c>
      <c r="AP12">
        <v>2.1615593999999998</v>
      </c>
      <c r="AQ12">
        <v>0</v>
      </c>
      <c r="AR12">
        <v>16.4272992</v>
      </c>
      <c r="AS12">
        <v>10.11133032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21.035779858001067</v>
      </c>
      <c r="BB12">
        <f t="shared" si="0"/>
        <v>606.89795619775543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3.6937315829688915</v>
      </c>
      <c r="L13">
        <v>331.09233811874208</v>
      </c>
      <c r="M13">
        <v>28.224921277552856</v>
      </c>
      <c r="N13">
        <v>36.246660388927829</v>
      </c>
      <c r="O13">
        <v>0</v>
      </c>
      <c r="P13">
        <v>42.739666542888969</v>
      </c>
      <c r="Q13">
        <v>3.1852200398406372</v>
      </c>
      <c r="R13">
        <v>4.6983724089775567</v>
      </c>
      <c r="S13">
        <v>3.8293631674958539</v>
      </c>
      <c r="T13">
        <v>0</v>
      </c>
      <c r="U13">
        <v>64.24230197163611</v>
      </c>
      <c r="V13">
        <v>0</v>
      </c>
      <c r="W13">
        <v>0</v>
      </c>
      <c r="X13">
        <v>10.003000167982533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5.5929026400000001</v>
      </c>
      <c r="AE13">
        <v>15.167135380800003</v>
      </c>
      <c r="AF13">
        <v>5.4449999999999994</v>
      </c>
      <c r="AG13">
        <v>6.2255856000000005</v>
      </c>
      <c r="AH13">
        <v>11.621583999999999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</v>
      </c>
      <c r="AO13">
        <v>9.4709160000000008</v>
      </c>
      <c r="AP13">
        <v>3.6943015199999998</v>
      </c>
      <c r="AQ13">
        <v>0</v>
      </c>
      <c r="AR13">
        <v>15.241823999999998</v>
      </c>
      <c r="AS13">
        <v>10.11133032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21.047809166616286</v>
      </c>
      <c r="BB13">
        <f t="shared" si="0"/>
        <v>607.24499596119711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3.6937315829688915</v>
      </c>
      <c r="L14">
        <v>331.09233811874208</v>
      </c>
      <c r="M14">
        <v>28.224921277552856</v>
      </c>
      <c r="N14">
        <v>36.246660388927829</v>
      </c>
      <c r="O14">
        <v>0</v>
      </c>
      <c r="P14">
        <v>42.739666542888969</v>
      </c>
      <c r="Q14">
        <v>3.1852200398406372</v>
      </c>
      <c r="R14">
        <v>4.6983724089775567</v>
      </c>
      <c r="S14">
        <v>3.8293631674958539</v>
      </c>
      <c r="T14">
        <v>0</v>
      </c>
      <c r="U14">
        <v>64.24230197163611</v>
      </c>
      <c r="V14">
        <v>0</v>
      </c>
      <c r="W14">
        <v>0</v>
      </c>
      <c r="X14">
        <v>10.003000167982533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5.5929026400000001</v>
      </c>
      <c r="AE14">
        <v>15.167135380800003</v>
      </c>
      <c r="AF14">
        <v>5.4449999999999994</v>
      </c>
      <c r="AG14">
        <v>6.2255856000000005</v>
      </c>
      <c r="AH14">
        <v>11.621583999999999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</v>
      </c>
      <c r="AO14">
        <v>9.4709160000000008</v>
      </c>
      <c r="AP14">
        <v>3.6943015199999998</v>
      </c>
      <c r="AQ14">
        <v>0</v>
      </c>
      <c r="AR14">
        <v>15.241823999999998</v>
      </c>
      <c r="AS14">
        <v>10.11133032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21.047809166616286</v>
      </c>
      <c r="BB14">
        <f t="shared" si="0"/>
        <v>607.24499596119711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3.6937315829688915</v>
      </c>
      <c r="L15">
        <v>324.69097068751125</v>
      </c>
      <c r="M15">
        <v>28.224921277552856</v>
      </c>
      <c r="N15">
        <v>36.246660388927829</v>
      </c>
      <c r="O15">
        <v>0</v>
      </c>
      <c r="P15">
        <v>42.739666542888969</v>
      </c>
      <c r="Q15">
        <v>3.1852200398406372</v>
      </c>
      <c r="R15">
        <v>6.3419018522784185</v>
      </c>
      <c r="S15">
        <v>3.8293631674958539</v>
      </c>
      <c r="T15">
        <v>0</v>
      </c>
      <c r="U15">
        <v>64.24230197163611</v>
      </c>
      <c r="V15">
        <v>0</v>
      </c>
      <c r="W15">
        <v>0</v>
      </c>
      <c r="X15">
        <v>9.9970192842568366</v>
      </c>
      <c r="Y15">
        <v>0</v>
      </c>
      <c r="Z15">
        <v>0</v>
      </c>
      <c r="AA15">
        <v>0</v>
      </c>
      <c r="AB15">
        <v>1.2268931999999999</v>
      </c>
      <c r="AC15">
        <v>0</v>
      </c>
      <c r="AD15">
        <v>5.5929026400000001</v>
      </c>
      <c r="AE15">
        <v>15.167135380800003</v>
      </c>
      <c r="AF15">
        <v>2.7224999999999997</v>
      </c>
      <c r="AG15">
        <v>6.2255856000000005</v>
      </c>
      <c r="AH15">
        <v>11.621583999999999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</v>
      </c>
      <c r="AO15">
        <v>9.4709160000000008</v>
      </c>
      <c r="AP15">
        <v>2.1615593999999998</v>
      </c>
      <c r="AQ15">
        <v>0</v>
      </c>
      <c r="AR15">
        <v>15.241823999999998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20.775876583080915</v>
      </c>
      <c r="BB15">
        <f t="shared" si="0"/>
        <v>599.39954753747656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3.6937315829688915</v>
      </c>
      <c r="L16">
        <v>324.69097068751125</v>
      </c>
      <c r="M16">
        <v>28.224921277552856</v>
      </c>
      <c r="N16">
        <v>36.246660388927829</v>
      </c>
      <c r="O16">
        <v>0</v>
      </c>
      <c r="P16">
        <v>42.739666542888969</v>
      </c>
      <c r="Q16">
        <v>3.1852200398406372</v>
      </c>
      <c r="R16">
        <v>6.3419018522784185</v>
      </c>
      <c r="S16">
        <v>3.8293631674958539</v>
      </c>
      <c r="T16">
        <v>0</v>
      </c>
      <c r="U16">
        <v>64.24230197163611</v>
      </c>
      <c r="V16">
        <v>0</v>
      </c>
      <c r="W16">
        <v>0</v>
      </c>
      <c r="X16">
        <v>9.9970192842568366</v>
      </c>
      <c r="Y16">
        <v>0</v>
      </c>
      <c r="Z16">
        <v>0</v>
      </c>
      <c r="AA16">
        <v>0</v>
      </c>
      <c r="AB16">
        <v>1.2268931999999999</v>
      </c>
      <c r="AC16">
        <v>0</v>
      </c>
      <c r="AD16">
        <v>5.5929026400000001</v>
      </c>
      <c r="AE16">
        <v>15.167135380800003</v>
      </c>
      <c r="AF16">
        <v>2.7224999999999997</v>
      </c>
      <c r="AG16">
        <v>6.2255856000000005</v>
      </c>
      <c r="AH16">
        <v>15.049951280000002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</v>
      </c>
      <c r="AO16">
        <v>9.4709160000000008</v>
      </c>
      <c r="AP16">
        <v>2.1615593999999998</v>
      </c>
      <c r="AQ16">
        <v>0</v>
      </c>
      <c r="AR16">
        <v>15.241823999999998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20.890726856280914</v>
      </c>
      <c r="BB16">
        <f t="shared" si="0"/>
        <v>602.71306454427656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3.6937315829688915</v>
      </c>
      <c r="L17">
        <v>320</v>
      </c>
      <c r="M17">
        <v>28.224421011291113</v>
      </c>
      <c r="N17">
        <v>36.246660388927829</v>
      </c>
      <c r="O17">
        <v>0</v>
      </c>
      <c r="P17">
        <v>42.740572847856647</v>
      </c>
      <c r="Q17">
        <v>3.1852200398406372</v>
      </c>
      <c r="R17">
        <v>6.3419018522784185</v>
      </c>
      <c r="S17">
        <v>3.8293631674958539</v>
      </c>
      <c r="T17">
        <v>0</v>
      </c>
      <c r="U17">
        <v>64.24230197163611</v>
      </c>
      <c r="V17">
        <v>0</v>
      </c>
      <c r="W17">
        <v>0</v>
      </c>
      <c r="X17">
        <v>10.003000167982533</v>
      </c>
      <c r="Y17">
        <v>0</v>
      </c>
      <c r="Z17">
        <v>2.01070584</v>
      </c>
      <c r="AA17">
        <v>4.1203240000000001</v>
      </c>
      <c r="AB17">
        <v>1.2268931999999999</v>
      </c>
      <c r="AC17">
        <v>0</v>
      </c>
      <c r="AD17">
        <v>8.3893539599999993</v>
      </c>
      <c r="AE17">
        <v>15.167135380800003</v>
      </c>
      <c r="AF17">
        <v>2.7224999999999997</v>
      </c>
      <c r="AG17">
        <v>6.2255856000000005</v>
      </c>
      <c r="AH17">
        <v>17.432375999999998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</v>
      </c>
      <c r="AO17">
        <v>8.1179280000000009</v>
      </c>
      <c r="AP17">
        <v>2.1615593999999998</v>
      </c>
      <c r="AQ17">
        <v>0</v>
      </c>
      <c r="AR17">
        <v>15.241823999999998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21.067350027345846</v>
      </c>
      <c r="BB17">
        <f t="shared" si="0"/>
        <v>607.80877548813203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3.6937315829688915</v>
      </c>
      <c r="L18">
        <v>320</v>
      </c>
      <c r="M18">
        <v>28.224606906029891</v>
      </c>
      <c r="N18">
        <v>36.246660388927829</v>
      </c>
      <c r="O18">
        <v>0</v>
      </c>
      <c r="P18">
        <v>42.740572847856647</v>
      </c>
      <c r="Q18">
        <v>3.1852200398406372</v>
      </c>
      <c r="R18">
        <v>6.3419018522784185</v>
      </c>
      <c r="S18">
        <v>3.8293631674958539</v>
      </c>
      <c r="T18">
        <v>0</v>
      </c>
      <c r="U18">
        <v>64.24230197163611</v>
      </c>
      <c r="V18">
        <v>0</v>
      </c>
      <c r="W18">
        <v>0</v>
      </c>
      <c r="X18">
        <v>10.003000167982533</v>
      </c>
      <c r="Y18">
        <v>0</v>
      </c>
      <c r="Z18">
        <v>2.01070584</v>
      </c>
      <c r="AA18">
        <v>4.1203240000000001</v>
      </c>
      <c r="AB18">
        <v>1.2268931999999999</v>
      </c>
      <c r="AC18">
        <v>0</v>
      </c>
      <c r="AD18">
        <v>8.3893539599999993</v>
      </c>
      <c r="AE18">
        <v>15.167135380800003</v>
      </c>
      <c r="AF18">
        <v>2.7224999999999997</v>
      </c>
      <c r="AG18">
        <v>6.2255856000000005</v>
      </c>
      <c r="AH18">
        <v>21.528984360000003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</v>
      </c>
      <c r="AO18">
        <v>8.1179280000000009</v>
      </c>
      <c r="AP18">
        <v>2.1615593999999998</v>
      </c>
      <c r="AQ18">
        <v>0</v>
      </c>
      <c r="AR18">
        <v>15.241823999999998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21.20459250571556</v>
      </c>
      <c r="BB18">
        <f t="shared" si="0"/>
        <v>611.76832726450107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3.6937315829688915</v>
      </c>
      <c r="L19">
        <v>331.09233811874208</v>
      </c>
      <c r="M19">
        <v>28.224921277552856</v>
      </c>
      <c r="N19">
        <v>36.246660388927829</v>
      </c>
      <c r="O19">
        <v>0</v>
      </c>
      <c r="P19">
        <v>42.742221621835441</v>
      </c>
      <c r="Q19">
        <v>3.1852200398406372</v>
      </c>
      <c r="R19">
        <v>6.3419018522784185</v>
      </c>
      <c r="S19">
        <v>3.8293631674958539</v>
      </c>
      <c r="T19">
        <v>0</v>
      </c>
      <c r="U19">
        <v>64.24230197163611</v>
      </c>
      <c r="V19">
        <v>0</v>
      </c>
      <c r="W19">
        <v>0</v>
      </c>
      <c r="X19">
        <v>10.003000167982533</v>
      </c>
      <c r="Y19">
        <v>0</v>
      </c>
      <c r="Z19">
        <v>4.0214116799999999</v>
      </c>
      <c r="AA19">
        <v>4.1203240000000001</v>
      </c>
      <c r="AB19">
        <v>1.2268931999999999</v>
      </c>
      <c r="AC19">
        <v>2.9691613119999998</v>
      </c>
      <c r="AD19">
        <v>8.3893539599999993</v>
      </c>
      <c r="AE19">
        <v>15.167135380800003</v>
      </c>
      <c r="AF19">
        <v>2.7224999999999997</v>
      </c>
      <c r="AG19">
        <v>6.2255856000000005</v>
      </c>
      <c r="AH19">
        <v>21.528984360000003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</v>
      </c>
      <c r="AO19">
        <v>8.1179280000000009</v>
      </c>
      <c r="AP19">
        <v>3.8908069200000002</v>
      </c>
      <c r="AQ19">
        <v>0</v>
      </c>
      <c r="AR19">
        <v>15.241823999999998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21.801007449137316</v>
      </c>
      <c r="BB19">
        <f t="shared" si="0"/>
        <v>628.97532825732333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3.6937315829688915</v>
      </c>
      <c r="L20">
        <v>331.09233811874208</v>
      </c>
      <c r="M20">
        <v>28.224554451643872</v>
      </c>
      <c r="N20">
        <v>36.246660388927829</v>
      </c>
      <c r="O20">
        <v>0</v>
      </c>
      <c r="P20">
        <v>42.740572847856647</v>
      </c>
      <c r="Q20">
        <v>3.1852200398406372</v>
      </c>
      <c r="R20">
        <v>6.3419018522784185</v>
      </c>
      <c r="S20">
        <v>3.8293631674958539</v>
      </c>
      <c r="T20">
        <v>0</v>
      </c>
      <c r="U20">
        <v>64.24230197163611</v>
      </c>
      <c r="V20">
        <v>0</v>
      </c>
      <c r="W20">
        <v>0</v>
      </c>
      <c r="X20">
        <v>10.003000167982533</v>
      </c>
      <c r="Y20">
        <v>0</v>
      </c>
      <c r="Z20">
        <v>4.0214116799999999</v>
      </c>
      <c r="AA20">
        <v>8.6042059999999996</v>
      </c>
      <c r="AB20">
        <v>4.0078511199999989</v>
      </c>
      <c r="AC20">
        <v>5.9383226239999995</v>
      </c>
      <c r="AD20">
        <v>8.3893539599999993</v>
      </c>
      <c r="AE20">
        <v>15.167135380800003</v>
      </c>
      <c r="AF20">
        <v>2.7224999999999997</v>
      </c>
      <c r="AG20">
        <v>6.2255856000000005</v>
      </c>
      <c r="AH20">
        <v>28.705312479999996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</v>
      </c>
      <c r="AO20">
        <v>8.1179280000000009</v>
      </c>
      <c r="AP20">
        <v>3.8908069200000002</v>
      </c>
      <c r="AQ20">
        <v>2.2809400000000002</v>
      </c>
      <c r="AR20">
        <v>15.241823999999998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22.460597980871704</v>
      </c>
      <c r="BB20">
        <f t="shared" si="0"/>
        <v>648.0049914777012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3.6937315829688915</v>
      </c>
      <c r="L21">
        <v>331.09233811874208</v>
      </c>
      <c r="M21">
        <v>23.93076004775169</v>
      </c>
      <c r="N21">
        <v>36.246660388927829</v>
      </c>
      <c r="O21">
        <v>0</v>
      </c>
      <c r="P21">
        <v>42.740572847856647</v>
      </c>
      <c r="Q21">
        <v>3.1852200398406372</v>
      </c>
      <c r="R21">
        <v>6.3419018522784185</v>
      </c>
      <c r="S21">
        <v>3.8293631674958539</v>
      </c>
      <c r="T21">
        <v>0</v>
      </c>
      <c r="U21">
        <v>64.24230197163611</v>
      </c>
      <c r="V21">
        <v>0</v>
      </c>
      <c r="W21">
        <v>0</v>
      </c>
      <c r="X21">
        <v>9.9958458243082351</v>
      </c>
      <c r="Y21">
        <v>0</v>
      </c>
      <c r="Z21">
        <v>4.0214116799999999</v>
      </c>
      <c r="AA21">
        <v>8.6042059999999996</v>
      </c>
      <c r="AB21">
        <v>8.0811365439999978</v>
      </c>
      <c r="AC21">
        <v>5.9383226239999995</v>
      </c>
      <c r="AD21">
        <v>8.3893539599999993</v>
      </c>
      <c r="AE21">
        <v>15.167135380800003</v>
      </c>
      <c r="AF21">
        <v>2.7224999999999997</v>
      </c>
      <c r="AG21">
        <v>6.2255856000000005</v>
      </c>
      <c r="AH21">
        <v>35.881640599999997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</v>
      </c>
      <c r="AO21">
        <v>8.8395216000000012</v>
      </c>
      <c r="AP21">
        <v>2.3580647999999997</v>
      </c>
      <c r="AQ21">
        <v>2.2809400000000002</v>
      </c>
      <c r="AR21">
        <v>15.241823999999998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22.666204559294698</v>
      </c>
      <c r="BB21">
        <f t="shared" si="0"/>
        <v>653.93690117571157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3.6937315829688915</v>
      </c>
      <c r="L22">
        <v>331.09233811874208</v>
      </c>
      <c r="M22">
        <v>23.93076004775169</v>
      </c>
      <c r="N22">
        <v>36.246660388927829</v>
      </c>
      <c r="O22">
        <v>0</v>
      </c>
      <c r="P22">
        <v>42.740572847856647</v>
      </c>
      <c r="Q22">
        <v>3.1852200398406372</v>
      </c>
      <c r="R22">
        <v>6.3419018522784185</v>
      </c>
      <c r="S22">
        <v>3.8293631674958539</v>
      </c>
      <c r="T22">
        <v>0</v>
      </c>
      <c r="U22">
        <v>64.24230197163611</v>
      </c>
      <c r="V22">
        <v>0</v>
      </c>
      <c r="W22">
        <v>0</v>
      </c>
      <c r="X22">
        <v>9.9958458243082351</v>
      </c>
      <c r="Y22">
        <v>0</v>
      </c>
      <c r="Z22">
        <v>4.0214116799999999</v>
      </c>
      <c r="AA22">
        <v>8.6042059999999996</v>
      </c>
      <c r="AB22">
        <v>8.0811365439999978</v>
      </c>
      <c r="AC22">
        <v>5.9383226239999995</v>
      </c>
      <c r="AD22">
        <v>8.3893539599999993</v>
      </c>
      <c r="AE22">
        <v>15.167135380800003</v>
      </c>
      <c r="AF22">
        <v>2.7224999999999997</v>
      </c>
      <c r="AG22">
        <v>6.2255856000000005</v>
      </c>
      <c r="AH22">
        <v>40.675544000000002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</v>
      </c>
      <c r="AO22">
        <v>8.8395216000000012</v>
      </c>
      <c r="AP22">
        <v>2.3580647999999997</v>
      </c>
      <c r="AQ22">
        <v>4.5618800000000004</v>
      </c>
      <c r="AR22">
        <v>15.241823999999998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22.903211736494704</v>
      </c>
      <c r="BB22">
        <f t="shared" si="0"/>
        <v>660.77473739851155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3.6937315829688915</v>
      </c>
      <c r="L23">
        <v>331.09233811874208</v>
      </c>
      <c r="M23">
        <v>24.261838440111418</v>
      </c>
      <c r="N23">
        <v>36.246660388927829</v>
      </c>
      <c r="O23">
        <v>0</v>
      </c>
      <c r="P23">
        <v>42.740572847856647</v>
      </c>
      <c r="Q23">
        <v>3.1852200398406372</v>
      </c>
      <c r="R23">
        <v>0</v>
      </c>
      <c r="S23">
        <v>3.8293631674958539</v>
      </c>
      <c r="T23">
        <v>0</v>
      </c>
      <c r="U23">
        <v>64.24230197163611</v>
      </c>
      <c r="V23">
        <v>0</v>
      </c>
      <c r="W23">
        <v>0</v>
      </c>
      <c r="X23">
        <v>10.003162495714776</v>
      </c>
      <c r="Y23">
        <v>0</v>
      </c>
      <c r="Z23">
        <v>4.0214116799999999</v>
      </c>
      <c r="AA23">
        <v>8.6042059999999996</v>
      </c>
      <c r="AB23">
        <v>8.0811365439999978</v>
      </c>
      <c r="AC23">
        <v>5.9383226239999995</v>
      </c>
      <c r="AD23">
        <v>8.3893539599999993</v>
      </c>
      <c r="AE23">
        <v>15.167135380800003</v>
      </c>
      <c r="AF23">
        <v>2.7224999999999997</v>
      </c>
      <c r="AG23">
        <v>6.2255856000000005</v>
      </c>
      <c r="AH23">
        <v>40.675544000000002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</v>
      </c>
      <c r="AO23">
        <v>8.8395216000000012</v>
      </c>
      <c r="AP23">
        <v>2.3580647999999997</v>
      </c>
      <c r="AQ23">
        <v>6.8428199999999997</v>
      </c>
      <c r="AR23">
        <v>15.241823999999998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22.778505693980158</v>
      </c>
      <c r="BB23">
        <f t="shared" si="0"/>
        <v>657.1768766525139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3.6937315829688915</v>
      </c>
      <c r="L24">
        <v>331.08856823102661</v>
      </c>
      <c r="M24">
        <v>23.93076004775169</v>
      </c>
      <c r="N24">
        <v>36.246660388927829</v>
      </c>
      <c r="O24">
        <v>0</v>
      </c>
      <c r="P24">
        <v>42.742403344129556</v>
      </c>
      <c r="Q24">
        <v>2.5673154875236652</v>
      </c>
      <c r="R24">
        <v>0</v>
      </c>
      <c r="S24">
        <v>2.5254063752969125</v>
      </c>
      <c r="T24">
        <v>0</v>
      </c>
      <c r="U24">
        <v>64.24230197163611</v>
      </c>
      <c r="V24">
        <v>0</v>
      </c>
      <c r="W24">
        <v>0</v>
      </c>
      <c r="X24">
        <v>10.003162495714776</v>
      </c>
      <c r="Y24">
        <v>0</v>
      </c>
      <c r="Z24">
        <v>4.0214116799999999</v>
      </c>
      <c r="AA24">
        <v>8.6042059999999996</v>
      </c>
      <c r="AB24">
        <v>8.0811365439999978</v>
      </c>
      <c r="AC24">
        <v>8.9164694943999994</v>
      </c>
      <c r="AD24">
        <v>8.3893539599999993</v>
      </c>
      <c r="AE24">
        <v>15.167135380800003</v>
      </c>
      <c r="AF24">
        <v>2.7224999999999997</v>
      </c>
      <c r="AG24">
        <v>6.2255856000000005</v>
      </c>
      <c r="AH24">
        <v>40.675544000000002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</v>
      </c>
      <c r="AO24">
        <v>8.8395216000000012</v>
      </c>
      <c r="AP24">
        <v>2.3580647999999997</v>
      </c>
      <c r="AQ24">
        <v>6.8428199999999997</v>
      </c>
      <c r="AR24">
        <v>15.241823999999998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22.802735764746181</v>
      </c>
      <c r="BB24">
        <f t="shared" si="0"/>
        <v>657.87591432382965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3.6937315829688915</v>
      </c>
      <c r="L25">
        <v>331.08856823102661</v>
      </c>
      <c r="M25">
        <v>26.084601339013997</v>
      </c>
      <c r="N25">
        <v>36.246660388927829</v>
      </c>
      <c r="O25">
        <v>0</v>
      </c>
      <c r="P25">
        <v>42.741882095310132</v>
      </c>
      <c r="Q25">
        <v>2.5673154875236652</v>
      </c>
      <c r="R25">
        <v>0</v>
      </c>
      <c r="S25">
        <v>2.5254063752969125</v>
      </c>
      <c r="T25">
        <v>0</v>
      </c>
      <c r="U25">
        <v>64.24230197163611</v>
      </c>
      <c r="V25">
        <v>0</v>
      </c>
      <c r="W25">
        <v>0</v>
      </c>
      <c r="X25">
        <v>10.003162495714776</v>
      </c>
      <c r="Y25">
        <v>0</v>
      </c>
      <c r="Z25">
        <v>4.0214116799999999</v>
      </c>
      <c r="AA25">
        <v>8.6042059999999996</v>
      </c>
      <c r="AB25">
        <v>8.0811365439999978</v>
      </c>
      <c r="AC25">
        <v>8.9164694943999994</v>
      </c>
      <c r="AD25">
        <v>8.3893539599999993</v>
      </c>
      <c r="AE25">
        <v>15.167135380800003</v>
      </c>
      <c r="AF25">
        <v>2.7224999999999997</v>
      </c>
      <c r="AG25">
        <v>6.2255856000000005</v>
      </c>
      <c r="AH25">
        <v>40.675544000000002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</v>
      </c>
      <c r="AO25">
        <v>8.8395216000000012</v>
      </c>
      <c r="AP25">
        <v>3.8908069200000002</v>
      </c>
      <c r="AQ25">
        <v>6.8428199999999997</v>
      </c>
      <c r="AR25">
        <v>15.241823999999998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22.926218955668652</v>
      </c>
      <c r="BB25">
        <f t="shared" si="0"/>
        <v>661.4384932953501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3.6937315829688915</v>
      </c>
      <c r="L26">
        <v>331.08856823102661</v>
      </c>
      <c r="M26">
        <v>26.084601339013997</v>
      </c>
      <c r="N26">
        <v>36.246660388927829</v>
      </c>
      <c r="O26">
        <v>0</v>
      </c>
      <c r="P26">
        <v>42.740140468418467</v>
      </c>
      <c r="Q26">
        <v>2.5673154875236652</v>
      </c>
      <c r="R26">
        <v>0</v>
      </c>
      <c r="S26">
        <v>2.5254063752969125</v>
      </c>
      <c r="T26">
        <v>0</v>
      </c>
      <c r="U26">
        <v>64.24230197163611</v>
      </c>
      <c r="V26">
        <v>0</v>
      </c>
      <c r="W26">
        <v>0</v>
      </c>
      <c r="X26">
        <v>10.003162495714776</v>
      </c>
      <c r="Y26">
        <v>0</v>
      </c>
      <c r="Z26">
        <v>4.0214116799999999</v>
      </c>
      <c r="AA26">
        <v>8.6042059999999996</v>
      </c>
      <c r="AB26">
        <v>8.0811365439999978</v>
      </c>
      <c r="AC26">
        <v>8.9164694943999994</v>
      </c>
      <c r="AD26">
        <v>8.3893539599999993</v>
      </c>
      <c r="AE26">
        <v>15.167135380800003</v>
      </c>
      <c r="AF26">
        <v>2.7224999999999997</v>
      </c>
      <c r="AG26">
        <v>6.2255856000000005</v>
      </c>
      <c r="AH26">
        <v>40.675544000000002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0</v>
      </c>
      <c r="AO26">
        <v>8.8395216000000012</v>
      </c>
      <c r="AP26">
        <v>3.8908069200000002</v>
      </c>
      <c r="AQ26">
        <v>6.8428199999999997</v>
      </c>
      <c r="AR26">
        <v>15.241823999999998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22.926160609936119</v>
      </c>
      <c r="BB26">
        <f t="shared" si="0"/>
        <v>661.43681001419111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3.6937315829688915</v>
      </c>
      <c r="L27">
        <v>331.08856823102661</v>
      </c>
      <c r="M27">
        <v>26.084601339013997</v>
      </c>
      <c r="N27">
        <v>36.246660388927829</v>
      </c>
      <c r="O27">
        <v>0</v>
      </c>
      <c r="P27">
        <v>42.739666542888969</v>
      </c>
      <c r="Q27">
        <v>2.5673154875236652</v>
      </c>
      <c r="R27">
        <v>0</v>
      </c>
      <c r="S27">
        <v>2.5254063752969125</v>
      </c>
      <c r="T27">
        <v>0</v>
      </c>
      <c r="U27">
        <v>64.24230197163611</v>
      </c>
      <c r="V27">
        <v>0</v>
      </c>
      <c r="W27">
        <v>0</v>
      </c>
      <c r="X27">
        <v>10.003162495714776</v>
      </c>
      <c r="Y27">
        <v>0</v>
      </c>
      <c r="Z27">
        <v>4.0214116799999999</v>
      </c>
      <c r="AA27">
        <v>8.6042059999999996</v>
      </c>
      <c r="AB27">
        <v>12.121704815999999</v>
      </c>
      <c r="AC27">
        <v>8.9164694943999994</v>
      </c>
      <c r="AD27">
        <v>8.3893539599999993</v>
      </c>
      <c r="AE27">
        <v>15.167135380800003</v>
      </c>
      <c r="AF27">
        <v>2.7224999999999997</v>
      </c>
      <c r="AG27">
        <v>6.2255856000000005</v>
      </c>
      <c r="AH27">
        <v>40.675544000000002</v>
      </c>
      <c r="AI27">
        <v>0.78111279999999983</v>
      </c>
      <c r="AJ27">
        <v>0</v>
      </c>
      <c r="AK27">
        <v>15.76665</v>
      </c>
      <c r="AL27">
        <v>0</v>
      </c>
      <c r="AM27">
        <v>0</v>
      </c>
      <c r="AN27">
        <v>0</v>
      </c>
      <c r="AO27">
        <v>8.8395216000000012</v>
      </c>
      <c r="AP27">
        <v>2.3580647999999997</v>
      </c>
      <c r="AQ27">
        <v>6.8428199999999997</v>
      </c>
      <c r="AR27">
        <v>15.241823999999998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23.036323993486604</v>
      </c>
      <c r="BB27">
        <f t="shared" si="0"/>
        <v>664.61511165711113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3.6937315829688915</v>
      </c>
      <c r="L28">
        <v>331.08856823102661</v>
      </c>
      <c r="M28">
        <v>26.084601339013997</v>
      </c>
      <c r="N28">
        <v>36.246660388927829</v>
      </c>
      <c r="O28">
        <v>0</v>
      </c>
      <c r="P28">
        <v>42.739666542888969</v>
      </c>
      <c r="Q28">
        <v>2.5673154875236652</v>
      </c>
      <c r="R28">
        <v>0</v>
      </c>
      <c r="S28">
        <v>2.5254063752969125</v>
      </c>
      <c r="T28">
        <v>0</v>
      </c>
      <c r="U28">
        <v>64.24230197163611</v>
      </c>
      <c r="V28">
        <v>0</v>
      </c>
      <c r="W28">
        <v>0</v>
      </c>
      <c r="X28">
        <v>10.003162495714776</v>
      </c>
      <c r="Y28">
        <v>0</v>
      </c>
      <c r="Z28">
        <v>4.0214116799999999</v>
      </c>
      <c r="AA28">
        <v>8.6042059999999996</v>
      </c>
      <c r="AB28">
        <v>12.121704815999999</v>
      </c>
      <c r="AC28">
        <v>8.9164694943999994</v>
      </c>
      <c r="AD28">
        <v>8.3893539599999993</v>
      </c>
      <c r="AE28">
        <v>15.167135380800003</v>
      </c>
      <c r="AF28">
        <v>2.7224999999999997</v>
      </c>
      <c r="AG28">
        <v>6.2255856000000005</v>
      </c>
      <c r="AH28">
        <v>40.675544000000002</v>
      </c>
      <c r="AI28">
        <v>0.78111279999999983</v>
      </c>
      <c r="AJ28">
        <v>0</v>
      </c>
      <c r="AK28">
        <v>15.76665</v>
      </c>
      <c r="AL28">
        <v>0</v>
      </c>
      <c r="AM28">
        <v>1.6196330857142851</v>
      </c>
      <c r="AN28">
        <v>0</v>
      </c>
      <c r="AO28">
        <v>8.8395216000000012</v>
      </c>
      <c r="AP28">
        <v>2.3580647999999997</v>
      </c>
      <c r="AQ28">
        <v>6.8428199999999997</v>
      </c>
      <c r="AR28">
        <v>15.241823999999998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23.090581769359623</v>
      </c>
      <c r="BB28">
        <f t="shared" si="0"/>
        <v>666.18048696695246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3.6937315829688915</v>
      </c>
      <c r="L29">
        <v>331.08856823102661</v>
      </c>
      <c r="M29">
        <v>26.084601339013997</v>
      </c>
      <c r="N29">
        <v>36.246660388927829</v>
      </c>
      <c r="O29">
        <v>0</v>
      </c>
      <c r="P29">
        <v>42.739666542888969</v>
      </c>
      <c r="Q29">
        <v>3.1852200398406372</v>
      </c>
      <c r="R29">
        <v>0</v>
      </c>
      <c r="S29">
        <v>3.8293631674958539</v>
      </c>
      <c r="T29">
        <v>0</v>
      </c>
      <c r="U29">
        <v>64.24230197163611</v>
      </c>
      <c r="V29">
        <v>0</v>
      </c>
      <c r="W29">
        <v>0</v>
      </c>
      <c r="X29">
        <v>10.00192219679634</v>
      </c>
      <c r="Y29">
        <v>0</v>
      </c>
      <c r="Z29">
        <v>4.0214116799999999</v>
      </c>
      <c r="AA29">
        <v>8.6042059999999996</v>
      </c>
      <c r="AB29">
        <v>12.121704815999999</v>
      </c>
      <c r="AC29">
        <v>8.9164694943999994</v>
      </c>
      <c r="AD29">
        <v>8.3893539599999993</v>
      </c>
      <c r="AE29">
        <v>15.167135380800003</v>
      </c>
      <c r="AF29">
        <v>2.7224999999999997</v>
      </c>
      <c r="AG29">
        <v>6.2255856000000005</v>
      </c>
      <c r="AH29">
        <v>40.675544000000002</v>
      </c>
      <c r="AI29">
        <v>0.78111279999999983</v>
      </c>
      <c r="AJ29">
        <v>0</v>
      </c>
      <c r="AK29">
        <v>15.76665</v>
      </c>
      <c r="AL29">
        <v>0</v>
      </c>
      <c r="AM29">
        <v>1.6196330857142851</v>
      </c>
      <c r="AN29">
        <v>0</v>
      </c>
      <c r="AO29">
        <v>8.8395216000000012</v>
      </c>
      <c r="AP29">
        <v>2.3580647999999997</v>
      </c>
      <c r="AQ29">
        <v>6.8428199999999997</v>
      </c>
      <c r="AR29">
        <v>15.241823999999998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23.154922241784469</v>
      </c>
      <c r="BB29">
        <f t="shared" si="0"/>
        <v>668.03676754012508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3.6937315829688915</v>
      </c>
      <c r="L30">
        <v>331.08856823102661</v>
      </c>
      <c r="M30">
        <v>26.084601339013997</v>
      </c>
      <c r="N30">
        <v>36.246660388927829</v>
      </c>
      <c r="O30">
        <v>0</v>
      </c>
      <c r="P30">
        <v>42.742793653355989</v>
      </c>
      <c r="Q30">
        <v>3.1852200398406372</v>
      </c>
      <c r="R30">
        <v>0</v>
      </c>
      <c r="S30">
        <v>3.8293631674958539</v>
      </c>
      <c r="T30">
        <v>0</v>
      </c>
      <c r="U30">
        <v>64.24230197163611</v>
      </c>
      <c r="V30">
        <v>0</v>
      </c>
      <c r="W30">
        <v>0</v>
      </c>
      <c r="X30">
        <v>10.00192219679634</v>
      </c>
      <c r="Y30">
        <v>0</v>
      </c>
      <c r="Z30">
        <v>4.0214116799999999</v>
      </c>
      <c r="AA30">
        <v>8.6042059999999996</v>
      </c>
      <c r="AB30">
        <v>12.121704815999999</v>
      </c>
      <c r="AC30">
        <v>8.9164694943999994</v>
      </c>
      <c r="AD30">
        <v>8.3893539599999993</v>
      </c>
      <c r="AE30">
        <v>15.167135380800003</v>
      </c>
      <c r="AF30">
        <v>2.7224999999999997</v>
      </c>
      <c r="AG30">
        <v>6.2255856000000005</v>
      </c>
      <c r="AH30">
        <v>34.690428240000003</v>
      </c>
      <c r="AI30">
        <v>0.78111279999999983</v>
      </c>
      <c r="AJ30">
        <v>0</v>
      </c>
      <c r="AK30">
        <v>15.76665</v>
      </c>
      <c r="AL30">
        <v>0</v>
      </c>
      <c r="AM30">
        <v>1.6196330857142851</v>
      </c>
      <c r="AN30">
        <v>0</v>
      </c>
      <c r="AO30">
        <v>8.8395216000000012</v>
      </c>
      <c r="AP30">
        <v>2.3580647999999997</v>
      </c>
      <c r="AQ30">
        <v>6.8428199999999997</v>
      </c>
      <c r="AR30">
        <v>15.241823999999998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22.954525512436255</v>
      </c>
      <c r="BB30">
        <f t="shared" si="0"/>
        <v>662.25517561994025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3.6937315829688915</v>
      </c>
      <c r="L31">
        <v>331.08856823102661</v>
      </c>
      <c r="M31">
        <v>28.152009550338242</v>
      </c>
      <c r="N31">
        <v>36.246660388927829</v>
      </c>
      <c r="O31">
        <v>0</v>
      </c>
      <c r="P31">
        <v>42.740572847856647</v>
      </c>
      <c r="Q31">
        <v>3.1852200398406372</v>
      </c>
      <c r="R31">
        <v>6.5712148672139064</v>
      </c>
      <c r="S31">
        <v>3.8293631674958539</v>
      </c>
      <c r="T31">
        <v>0</v>
      </c>
      <c r="U31">
        <v>64.24230197163611</v>
      </c>
      <c r="V31">
        <v>0</v>
      </c>
      <c r="W31">
        <v>0</v>
      </c>
      <c r="X31">
        <v>10.00192219679634</v>
      </c>
      <c r="Y31">
        <v>0</v>
      </c>
      <c r="Z31">
        <v>4.0214116799999999</v>
      </c>
      <c r="AA31">
        <v>8.6042059999999996</v>
      </c>
      <c r="AB31">
        <v>12.121704815999999</v>
      </c>
      <c r="AC31">
        <v>5.7820509759999998</v>
      </c>
      <c r="AD31">
        <v>8.3893539599999993</v>
      </c>
      <c r="AE31">
        <v>15.167135380800003</v>
      </c>
      <c r="AF31">
        <v>2.7224999999999997</v>
      </c>
      <c r="AG31">
        <v>6.2255856000000005</v>
      </c>
      <c r="AH31">
        <v>26.148564</v>
      </c>
      <c r="AI31">
        <v>2.3433383999999999</v>
      </c>
      <c r="AJ31">
        <v>0</v>
      </c>
      <c r="AK31">
        <v>15.76665</v>
      </c>
      <c r="AL31">
        <v>0</v>
      </c>
      <c r="AM31">
        <v>1.6196330857142851</v>
      </c>
      <c r="AN31">
        <v>0</v>
      </c>
      <c r="AO31">
        <v>8.8395216000000012</v>
      </c>
      <c r="AP31">
        <v>2.3580647999999997</v>
      </c>
      <c r="AQ31">
        <v>6.8428199999999997</v>
      </c>
      <c r="AR31">
        <v>15.241823999999998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22.905024155780893</v>
      </c>
      <c r="BB31">
        <f t="shared" si="0"/>
        <v>660.82702209123443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3.6937315829688915</v>
      </c>
      <c r="L32">
        <v>331.08856823102661</v>
      </c>
      <c r="M32">
        <v>28.226821393841163</v>
      </c>
      <c r="N32">
        <v>36.246660388927829</v>
      </c>
      <c r="O32">
        <v>0</v>
      </c>
      <c r="P32">
        <v>42.740572847856647</v>
      </c>
      <c r="Q32">
        <v>3.1852200398406372</v>
      </c>
      <c r="R32">
        <v>6.5712148672139064</v>
      </c>
      <c r="S32">
        <v>3.8293631674958539</v>
      </c>
      <c r="T32">
        <v>0</v>
      </c>
      <c r="U32">
        <v>64.24230197163611</v>
      </c>
      <c r="V32">
        <v>0</v>
      </c>
      <c r="W32">
        <v>0</v>
      </c>
      <c r="X32">
        <v>10.00192219679634</v>
      </c>
      <c r="Y32">
        <v>0</v>
      </c>
      <c r="Z32">
        <v>4.0214116799999999</v>
      </c>
      <c r="AA32">
        <v>4.1445612000000001</v>
      </c>
      <c r="AB32">
        <v>8.0811365439999978</v>
      </c>
      <c r="AC32">
        <v>2.9691613119999998</v>
      </c>
      <c r="AD32">
        <v>8.3893539599999993</v>
      </c>
      <c r="AE32">
        <v>15.167135380800003</v>
      </c>
      <c r="AF32">
        <v>2.7224999999999997</v>
      </c>
      <c r="AG32">
        <v>6.2255856000000005</v>
      </c>
      <c r="AH32">
        <v>26.148564</v>
      </c>
      <c r="AI32">
        <v>15.231699600000002</v>
      </c>
      <c r="AJ32">
        <v>0</v>
      </c>
      <c r="AK32">
        <v>15.76665</v>
      </c>
      <c r="AL32">
        <v>0</v>
      </c>
      <c r="AM32">
        <v>1.6196330857142851</v>
      </c>
      <c r="AN32">
        <v>0</v>
      </c>
      <c r="AO32">
        <v>8.8395216000000012</v>
      </c>
      <c r="AP32">
        <v>2.3580647999999997</v>
      </c>
      <c r="AQ32">
        <v>6.8428199999999997</v>
      </c>
      <c r="AR32">
        <v>15.241823999999998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22.9603016473162</v>
      </c>
      <c r="BB32">
        <f t="shared" si="0"/>
        <v>662.42181490720191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3.6937315829688915</v>
      </c>
      <c r="L33">
        <v>331.08856823102661</v>
      </c>
      <c r="M33">
        <v>26.775964982093114</v>
      </c>
      <c r="N33">
        <v>36.246660388927829</v>
      </c>
      <c r="O33">
        <v>0</v>
      </c>
      <c r="P33">
        <v>42.740572847856647</v>
      </c>
      <c r="Q33">
        <v>3.1852200398406372</v>
      </c>
      <c r="R33">
        <v>6.5712148672139064</v>
      </c>
      <c r="S33">
        <v>3.8293631674958539</v>
      </c>
      <c r="T33">
        <v>0</v>
      </c>
      <c r="U33">
        <v>64.24230197163611</v>
      </c>
      <c r="V33">
        <v>0</v>
      </c>
      <c r="W33">
        <v>0</v>
      </c>
      <c r="X33">
        <v>9.9958048323457689</v>
      </c>
      <c r="Y33">
        <v>0</v>
      </c>
      <c r="Z33">
        <v>4.0214116799999999</v>
      </c>
      <c r="AA33">
        <v>3.8779520000000005</v>
      </c>
      <c r="AB33">
        <v>4.0078511199999989</v>
      </c>
      <c r="AC33">
        <v>2.9691613119999998</v>
      </c>
      <c r="AD33">
        <v>8.3893539599999993</v>
      </c>
      <c r="AE33">
        <v>15.167135380800003</v>
      </c>
      <c r="AF33">
        <v>2.7224999999999997</v>
      </c>
      <c r="AG33">
        <v>6.2255856000000005</v>
      </c>
      <c r="AH33">
        <v>20.337772000000001</v>
      </c>
      <c r="AI33">
        <v>15.231699600000002</v>
      </c>
      <c r="AJ33">
        <v>0</v>
      </c>
      <c r="AK33">
        <v>15.76665</v>
      </c>
      <c r="AL33">
        <v>0</v>
      </c>
      <c r="AM33">
        <v>3.2392661714285702</v>
      </c>
      <c r="AN33">
        <v>0</v>
      </c>
      <c r="AO33">
        <v>8.8395216000000012</v>
      </c>
      <c r="AP33">
        <v>2.3580647999999997</v>
      </c>
      <c r="AQ33">
        <v>4.5618800000000004</v>
      </c>
      <c r="AR33">
        <v>15.241823999999998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22.549290928108597</v>
      </c>
      <c r="BB33">
        <f t="shared" si="0"/>
        <v>650.56385831192529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3.6937315829688915</v>
      </c>
      <c r="L34">
        <v>331.08856823102661</v>
      </c>
      <c r="M34">
        <v>28.224921277552856</v>
      </c>
      <c r="N34">
        <v>36.246660388927829</v>
      </c>
      <c r="O34">
        <v>0</v>
      </c>
      <c r="P34">
        <v>42.741197180043372</v>
      </c>
      <c r="Q34">
        <v>3.1852200398406372</v>
      </c>
      <c r="R34">
        <v>6.5712148672139064</v>
      </c>
      <c r="S34">
        <v>3.8293631674958539</v>
      </c>
      <c r="T34">
        <v>0</v>
      </c>
      <c r="U34">
        <v>64.24230197163611</v>
      </c>
      <c r="V34">
        <v>0</v>
      </c>
      <c r="W34">
        <v>0</v>
      </c>
      <c r="X34">
        <v>10.00192219679634</v>
      </c>
      <c r="Y34">
        <v>0</v>
      </c>
      <c r="Z34">
        <v>4.0214116799999999</v>
      </c>
      <c r="AA34">
        <v>3.8779520000000005</v>
      </c>
      <c r="AB34">
        <v>4.0078511199999989</v>
      </c>
      <c r="AC34">
        <v>2.9691613119999998</v>
      </c>
      <c r="AD34">
        <v>8.3893539599999993</v>
      </c>
      <c r="AE34">
        <v>15.167135380800003</v>
      </c>
      <c r="AF34">
        <v>2.7224999999999997</v>
      </c>
      <c r="AG34">
        <v>6.2255856000000005</v>
      </c>
      <c r="AH34">
        <v>20.337772000000001</v>
      </c>
      <c r="AI34">
        <v>15.231699600000002</v>
      </c>
      <c r="AJ34">
        <v>0</v>
      </c>
      <c r="AK34">
        <v>15.76665</v>
      </c>
      <c r="AL34">
        <v>0</v>
      </c>
      <c r="AM34">
        <v>3.2392661714285702</v>
      </c>
      <c r="AN34">
        <v>0</v>
      </c>
      <c r="AO34">
        <v>8.8395216000000012</v>
      </c>
      <c r="AP34">
        <v>2.3580647999999997</v>
      </c>
      <c r="AQ34">
        <v>4.5618800000000004</v>
      </c>
      <c r="AR34">
        <v>15.241823999999998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22.598056812393352</v>
      </c>
      <c r="BB34">
        <f t="shared" si="0"/>
        <v>651.97079041973757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3.6937315829688915</v>
      </c>
      <c r="L35">
        <v>331.08856823102661</v>
      </c>
      <c r="M35">
        <v>28.224921277552856</v>
      </c>
      <c r="N35">
        <v>36.246660388927829</v>
      </c>
      <c r="O35">
        <v>0</v>
      </c>
      <c r="P35">
        <v>42.739666542888969</v>
      </c>
      <c r="Q35">
        <v>3.1852200398406372</v>
      </c>
      <c r="R35">
        <v>6.5712148672139064</v>
      </c>
      <c r="S35">
        <v>3.8293631674958539</v>
      </c>
      <c r="T35">
        <v>0</v>
      </c>
      <c r="U35">
        <v>64.24230197163611</v>
      </c>
      <c r="V35">
        <v>0</v>
      </c>
      <c r="W35">
        <v>0</v>
      </c>
      <c r="X35">
        <v>10.00192219679634</v>
      </c>
      <c r="Y35">
        <v>0</v>
      </c>
      <c r="Z35">
        <v>2.01070584</v>
      </c>
      <c r="AA35">
        <v>3.8779520000000005</v>
      </c>
      <c r="AB35">
        <v>4.0078511199999989</v>
      </c>
      <c r="AC35">
        <v>2.9691613119999998</v>
      </c>
      <c r="AD35">
        <v>8.3893539599999993</v>
      </c>
      <c r="AE35">
        <v>15.167135380800003</v>
      </c>
      <c r="AF35">
        <v>2.7224999999999997</v>
      </c>
      <c r="AG35">
        <v>6.2255856000000005</v>
      </c>
      <c r="AH35">
        <v>20.337772000000001</v>
      </c>
      <c r="AI35">
        <v>15.231699600000002</v>
      </c>
      <c r="AJ35">
        <v>0</v>
      </c>
      <c r="AK35">
        <v>15.76665</v>
      </c>
      <c r="AL35">
        <v>0</v>
      </c>
      <c r="AM35">
        <v>3.2392661714285702</v>
      </c>
      <c r="AN35">
        <v>0</v>
      </c>
      <c r="AO35">
        <v>8.8395216000000012</v>
      </c>
      <c r="AP35">
        <v>1.9650540000000003</v>
      </c>
      <c r="AQ35">
        <v>2.2809400000000002</v>
      </c>
      <c r="AR35">
        <v>15.241823999999998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22.441069493843059</v>
      </c>
      <c r="BB35">
        <f t="shared" si="0"/>
        <v>647.4415904611335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3.6937315829688915</v>
      </c>
      <c r="L36">
        <v>331.08856823102661</v>
      </c>
      <c r="M36">
        <v>28.224921277552856</v>
      </c>
      <c r="N36">
        <v>36.246660388927829</v>
      </c>
      <c r="O36">
        <v>0</v>
      </c>
      <c r="P36">
        <v>42.739666542888969</v>
      </c>
      <c r="Q36">
        <v>3.1852200398406372</v>
      </c>
      <c r="R36">
        <v>6.5712148672139064</v>
      </c>
      <c r="S36">
        <v>3.8293631674958539</v>
      </c>
      <c r="T36">
        <v>0</v>
      </c>
      <c r="U36">
        <v>64.24230197163611</v>
      </c>
      <c r="V36">
        <v>0</v>
      </c>
      <c r="W36">
        <v>0</v>
      </c>
      <c r="X36">
        <v>9.9970192842568366</v>
      </c>
      <c r="Y36">
        <v>0</v>
      </c>
      <c r="Z36">
        <v>2.01070584</v>
      </c>
      <c r="AA36">
        <v>0</v>
      </c>
      <c r="AB36">
        <v>4.0078511199999989</v>
      </c>
      <c r="AC36">
        <v>2.9691613119999998</v>
      </c>
      <c r="AD36">
        <v>8.3893539599999993</v>
      </c>
      <c r="AE36">
        <v>15.167135380800003</v>
      </c>
      <c r="AF36">
        <v>2.7224999999999997</v>
      </c>
      <c r="AG36">
        <v>6.2255856000000005</v>
      </c>
      <c r="AH36">
        <v>20.337772000000001</v>
      </c>
      <c r="AI36">
        <v>15.231699600000002</v>
      </c>
      <c r="AJ36">
        <v>0</v>
      </c>
      <c r="AK36">
        <v>15.76665</v>
      </c>
      <c r="AL36">
        <v>0</v>
      </c>
      <c r="AM36">
        <v>3.2392661714285702</v>
      </c>
      <c r="AN36">
        <v>0</v>
      </c>
      <c r="AO36">
        <v>8.8395216000000012</v>
      </c>
      <c r="AP36">
        <v>1.9650540000000003</v>
      </c>
      <c r="AQ36">
        <v>0</v>
      </c>
      <c r="AR36">
        <v>15.241823999999998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22.234582364272981</v>
      </c>
      <c r="BB36">
        <f t="shared" si="0"/>
        <v>641.48428267816394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3.6937315829688915</v>
      </c>
      <c r="L37">
        <v>331.08856823102661</v>
      </c>
      <c r="M37">
        <v>28.224921277552856</v>
      </c>
      <c r="N37">
        <v>36.246660388927829</v>
      </c>
      <c r="O37">
        <v>0</v>
      </c>
      <c r="P37">
        <v>42.739666542888969</v>
      </c>
      <c r="Q37">
        <v>3.1852200398406372</v>
      </c>
      <c r="R37">
        <v>6.5712148672139064</v>
      </c>
      <c r="S37">
        <v>3.8293631674958539</v>
      </c>
      <c r="T37">
        <v>0</v>
      </c>
      <c r="U37">
        <v>64.24230197163611</v>
      </c>
      <c r="V37">
        <v>0</v>
      </c>
      <c r="W37">
        <v>0</v>
      </c>
      <c r="X37">
        <v>9.9970192842568366</v>
      </c>
      <c r="Y37">
        <v>0</v>
      </c>
      <c r="Z37">
        <v>2.01070584</v>
      </c>
      <c r="AA37">
        <v>0</v>
      </c>
      <c r="AB37">
        <v>4.0078511199999989</v>
      </c>
      <c r="AC37">
        <v>2.9691613119999998</v>
      </c>
      <c r="AD37">
        <v>8.3893539599999993</v>
      </c>
      <c r="AE37">
        <v>15.167135380800003</v>
      </c>
      <c r="AF37">
        <v>2.7224999999999997</v>
      </c>
      <c r="AG37">
        <v>6.2255856000000005</v>
      </c>
      <c r="AH37">
        <v>20.337772000000001</v>
      </c>
      <c r="AI37">
        <v>15.231699600000002</v>
      </c>
      <c r="AJ37">
        <v>0</v>
      </c>
      <c r="AK37">
        <v>15.76665</v>
      </c>
      <c r="AL37">
        <v>0</v>
      </c>
      <c r="AM37">
        <v>3.2392661714285702</v>
      </c>
      <c r="AN37">
        <v>0</v>
      </c>
      <c r="AO37">
        <v>9.5611151999999997</v>
      </c>
      <c r="AP37">
        <v>3.8908069200000002</v>
      </c>
      <c r="AQ37">
        <v>0</v>
      </c>
      <c r="AR37">
        <v>15.241823999999998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22.323268426672982</v>
      </c>
      <c r="BB37">
        <f t="shared" si="0"/>
        <v>644.04294313576406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3.6937315829688915</v>
      </c>
      <c r="L38">
        <v>331.09233811874208</v>
      </c>
      <c r="M38">
        <v>28.224921277552856</v>
      </c>
      <c r="N38">
        <v>36.246660388927829</v>
      </c>
      <c r="O38">
        <v>0</v>
      </c>
      <c r="P38">
        <v>42.739666542888969</v>
      </c>
      <c r="Q38">
        <v>3.1852200398406372</v>
      </c>
      <c r="R38">
        <v>6.5712148672139064</v>
      </c>
      <c r="S38">
        <v>3.8293631674958539</v>
      </c>
      <c r="T38">
        <v>0</v>
      </c>
      <c r="U38">
        <v>64.24230197163611</v>
      </c>
      <c r="V38">
        <v>0</v>
      </c>
      <c r="W38">
        <v>0</v>
      </c>
      <c r="X38">
        <v>9.9970192842568366</v>
      </c>
      <c r="Y38">
        <v>0</v>
      </c>
      <c r="Z38">
        <v>2.01070584</v>
      </c>
      <c r="AA38">
        <v>0</v>
      </c>
      <c r="AB38">
        <v>4.0078511199999989</v>
      </c>
      <c r="AC38">
        <v>2.9691613119999998</v>
      </c>
      <c r="AD38">
        <v>8.3893539599999993</v>
      </c>
      <c r="AE38">
        <v>15.167135380800003</v>
      </c>
      <c r="AF38">
        <v>2.7224999999999997</v>
      </c>
      <c r="AG38">
        <v>6.2255856000000005</v>
      </c>
      <c r="AH38">
        <v>20.337772000000001</v>
      </c>
      <c r="AI38">
        <v>2.3433383999999999</v>
      </c>
      <c r="AJ38">
        <v>0</v>
      </c>
      <c r="AK38">
        <v>15.76665</v>
      </c>
      <c r="AL38">
        <v>0</v>
      </c>
      <c r="AM38">
        <v>3.2392661714285702</v>
      </c>
      <c r="AN38">
        <v>0</v>
      </c>
      <c r="AO38">
        <v>9.5611151999999997</v>
      </c>
      <c r="AP38">
        <v>3.8908069200000002</v>
      </c>
      <c r="AQ38">
        <v>0</v>
      </c>
      <c r="AR38">
        <v>15.241823999999998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21.891634568768609</v>
      </c>
      <c r="BB38">
        <f t="shared" si="0"/>
        <v>631.58998568138395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3.6937315829688915</v>
      </c>
      <c r="L39">
        <v>331.09233811874208</v>
      </c>
      <c r="M39">
        <v>28.224921277552856</v>
      </c>
      <c r="N39">
        <v>36.246660388927829</v>
      </c>
      <c r="O39">
        <v>0</v>
      </c>
      <c r="P39">
        <v>42.739666542888969</v>
      </c>
      <c r="Q39">
        <v>0.22791800787401575</v>
      </c>
      <c r="R39">
        <v>4.6247594555765597</v>
      </c>
      <c r="S39">
        <v>3.8293631674958539</v>
      </c>
      <c r="T39">
        <v>0</v>
      </c>
      <c r="U39">
        <v>64.24230197163611</v>
      </c>
      <c r="V39">
        <v>0</v>
      </c>
      <c r="W39">
        <v>0</v>
      </c>
      <c r="X39">
        <v>9.9970192842568366</v>
      </c>
      <c r="Y39">
        <v>0</v>
      </c>
      <c r="Z39">
        <v>2.01070584</v>
      </c>
      <c r="AA39">
        <v>0</v>
      </c>
      <c r="AB39">
        <v>4.0078511199999989</v>
      </c>
      <c r="AC39">
        <v>2.9691613119999998</v>
      </c>
      <c r="AD39">
        <v>5.5929026400000001</v>
      </c>
      <c r="AE39">
        <v>15.167135380800003</v>
      </c>
      <c r="AF39">
        <v>2.7224999999999997</v>
      </c>
      <c r="AG39">
        <v>6.2255856000000005</v>
      </c>
      <c r="AH39">
        <v>20.337772000000001</v>
      </c>
      <c r="AI39">
        <v>0.78111279999999983</v>
      </c>
      <c r="AJ39">
        <v>0</v>
      </c>
      <c r="AK39">
        <v>15.76665</v>
      </c>
      <c r="AL39">
        <v>0</v>
      </c>
      <c r="AM39">
        <v>1.6196330857142851</v>
      </c>
      <c r="AN39">
        <v>0</v>
      </c>
      <c r="AO39">
        <v>9.5611151999999997</v>
      </c>
      <c r="AP39">
        <v>1.9650540000000003</v>
      </c>
      <c r="AQ39">
        <v>0</v>
      </c>
      <c r="AR39">
        <v>15.241823999999998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21.462572875672628</v>
      </c>
      <c r="BB39">
        <f t="shared" si="0"/>
        <v>619.21122700516162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3.6937315829688915</v>
      </c>
      <c r="L40">
        <v>331.09233811874208</v>
      </c>
      <c r="M40">
        <v>28.224921277552856</v>
      </c>
      <c r="N40">
        <v>36.246660388927829</v>
      </c>
      <c r="O40">
        <v>0</v>
      </c>
      <c r="P40">
        <v>42.739666542888969</v>
      </c>
      <c r="Q40">
        <v>0.22791800787401575</v>
      </c>
      <c r="R40">
        <v>4.6247594555765597</v>
      </c>
      <c r="S40">
        <v>3.8293631674958539</v>
      </c>
      <c r="T40">
        <v>0</v>
      </c>
      <c r="U40">
        <v>64.24230197163611</v>
      </c>
      <c r="V40">
        <v>0</v>
      </c>
      <c r="W40">
        <v>0</v>
      </c>
      <c r="X40">
        <v>9.9970192842568366</v>
      </c>
      <c r="Y40">
        <v>0</v>
      </c>
      <c r="Z40">
        <v>2.01070584</v>
      </c>
      <c r="AA40">
        <v>0</v>
      </c>
      <c r="AB40">
        <v>4.0078511199999989</v>
      </c>
      <c r="AC40">
        <v>2.9691613119999998</v>
      </c>
      <c r="AD40">
        <v>5.5929026400000001</v>
      </c>
      <c r="AE40">
        <v>15.167135380800003</v>
      </c>
      <c r="AF40">
        <v>2.7224999999999997</v>
      </c>
      <c r="AG40">
        <v>6.2255856000000005</v>
      </c>
      <c r="AH40">
        <v>20.337772000000001</v>
      </c>
      <c r="AI40">
        <v>0</v>
      </c>
      <c r="AJ40">
        <v>0</v>
      </c>
      <c r="AK40">
        <v>15.76665</v>
      </c>
      <c r="AL40">
        <v>0</v>
      </c>
      <c r="AM40">
        <v>1.6196330857142851</v>
      </c>
      <c r="AN40">
        <v>0</v>
      </c>
      <c r="AO40">
        <v>9.5611151999999997</v>
      </c>
      <c r="AP40">
        <v>1.9650540000000003</v>
      </c>
      <c r="AQ40">
        <v>0</v>
      </c>
      <c r="AR40">
        <v>15.241823999999998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21.436405596872625</v>
      </c>
      <c r="BB40">
        <f t="shared" si="0"/>
        <v>618.45628148396167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3.6937315829688915</v>
      </c>
      <c r="L41">
        <v>331.08993358912966</v>
      </c>
      <c r="M41">
        <v>28.224921277552856</v>
      </c>
      <c r="N41">
        <v>36.246660388927829</v>
      </c>
      <c r="O41">
        <v>0</v>
      </c>
      <c r="P41">
        <v>42.739666542888969</v>
      </c>
      <c r="Q41">
        <v>0.22791800787401575</v>
      </c>
      <c r="R41">
        <v>2.440866552558139</v>
      </c>
      <c r="S41">
        <v>3.8293631674958539</v>
      </c>
      <c r="T41">
        <v>0</v>
      </c>
      <c r="U41">
        <v>64.24230197163611</v>
      </c>
      <c r="V41">
        <v>0</v>
      </c>
      <c r="W41">
        <v>0</v>
      </c>
      <c r="X41">
        <v>9.9970192842568366</v>
      </c>
      <c r="Y41">
        <v>0</v>
      </c>
      <c r="Z41">
        <v>2.01070584</v>
      </c>
      <c r="AA41">
        <v>0</v>
      </c>
      <c r="AB41">
        <v>4.0078511199999989</v>
      </c>
      <c r="AC41">
        <v>2.9691613119999998</v>
      </c>
      <c r="AD41">
        <v>5.5929026400000001</v>
      </c>
      <c r="AE41">
        <v>15.167135380800003</v>
      </c>
      <c r="AF41">
        <v>2.7224999999999997</v>
      </c>
      <c r="AG41">
        <v>6.2255856000000005</v>
      </c>
      <c r="AH41">
        <v>20.337772000000001</v>
      </c>
      <c r="AI41">
        <v>0</v>
      </c>
      <c r="AJ41">
        <v>0</v>
      </c>
      <c r="AK41">
        <v>15.76665</v>
      </c>
      <c r="AL41">
        <v>0</v>
      </c>
      <c r="AM41">
        <v>1.6196330857142851</v>
      </c>
      <c r="AN41">
        <v>0</v>
      </c>
      <c r="AO41">
        <v>9.5611151999999997</v>
      </c>
      <c r="AP41">
        <v>1.9650540000000003</v>
      </c>
      <c r="AQ41">
        <v>0</v>
      </c>
      <c r="AR41">
        <v>15.241823999999998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21.363164704906744</v>
      </c>
      <c r="BB41">
        <f t="shared" si="0"/>
        <v>616.34322494329683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3.6937315829688915</v>
      </c>
      <c r="L42">
        <v>331.08993358912966</v>
      </c>
      <c r="M42">
        <v>28.224921277552856</v>
      </c>
      <c r="N42">
        <v>36.246660388927829</v>
      </c>
      <c r="O42">
        <v>0</v>
      </c>
      <c r="P42">
        <v>42.739666542888969</v>
      </c>
      <c r="Q42">
        <v>0.22791800787401575</v>
      </c>
      <c r="R42">
        <v>2.440866552558139</v>
      </c>
      <c r="S42">
        <v>3.8293631674958539</v>
      </c>
      <c r="T42">
        <v>0</v>
      </c>
      <c r="U42">
        <v>64.24230197163611</v>
      </c>
      <c r="V42">
        <v>0</v>
      </c>
      <c r="W42">
        <v>0</v>
      </c>
      <c r="X42">
        <v>9.9970192842568366</v>
      </c>
      <c r="Y42">
        <v>0</v>
      </c>
      <c r="Z42">
        <v>2.01070584</v>
      </c>
      <c r="AA42">
        <v>0</v>
      </c>
      <c r="AB42">
        <v>4.0078511199999989</v>
      </c>
      <c r="AC42">
        <v>2.9691613119999998</v>
      </c>
      <c r="AD42">
        <v>5.5929026400000001</v>
      </c>
      <c r="AE42">
        <v>15.167135380800003</v>
      </c>
      <c r="AF42">
        <v>2.7224999999999997</v>
      </c>
      <c r="AG42">
        <v>6.2255856000000005</v>
      </c>
      <c r="AH42">
        <v>20.337772000000001</v>
      </c>
      <c r="AI42">
        <v>0</v>
      </c>
      <c r="AJ42">
        <v>0</v>
      </c>
      <c r="AK42">
        <v>15.76665</v>
      </c>
      <c r="AL42">
        <v>0</v>
      </c>
      <c r="AM42">
        <v>1.6196330857142851</v>
      </c>
      <c r="AN42">
        <v>0</v>
      </c>
      <c r="AO42">
        <v>9.5611151999999997</v>
      </c>
      <c r="AP42">
        <v>1.9650540000000003</v>
      </c>
      <c r="AQ42">
        <v>0</v>
      </c>
      <c r="AR42">
        <v>15.241823999999998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21.363164704906744</v>
      </c>
      <c r="BB42">
        <f t="shared" si="0"/>
        <v>616.34322494329683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3.403989122381569</v>
      </c>
      <c r="L43">
        <v>320</v>
      </c>
      <c r="M43">
        <v>28.224921277552856</v>
      </c>
      <c r="N43">
        <v>36.246660388927829</v>
      </c>
      <c r="O43">
        <v>0</v>
      </c>
      <c r="P43">
        <v>42.739666542888969</v>
      </c>
      <c r="Q43">
        <v>1.033199014778325E-2</v>
      </c>
      <c r="R43">
        <v>0</v>
      </c>
      <c r="S43">
        <v>0</v>
      </c>
      <c r="T43">
        <v>0</v>
      </c>
      <c r="U43">
        <v>64.24230197163611</v>
      </c>
      <c r="V43">
        <v>0</v>
      </c>
      <c r="W43">
        <v>0</v>
      </c>
      <c r="X43">
        <v>10.003077777777778</v>
      </c>
      <c r="Y43">
        <v>0</v>
      </c>
      <c r="Z43">
        <v>2.01070584</v>
      </c>
      <c r="AA43">
        <v>0</v>
      </c>
      <c r="AB43">
        <v>4.0078511199999989</v>
      </c>
      <c r="AC43">
        <v>2.9691613119999998</v>
      </c>
      <c r="AD43">
        <v>5.5929026400000001</v>
      </c>
      <c r="AE43">
        <v>15.167135380800003</v>
      </c>
      <c r="AF43">
        <v>0</v>
      </c>
      <c r="AG43">
        <v>6.2255856000000005</v>
      </c>
      <c r="AH43">
        <v>20.337772000000001</v>
      </c>
      <c r="AI43">
        <v>0</v>
      </c>
      <c r="AJ43">
        <v>0</v>
      </c>
      <c r="AK43">
        <v>15.76665</v>
      </c>
      <c r="AL43">
        <v>0</v>
      </c>
      <c r="AM43">
        <v>1.6196330857142851</v>
      </c>
      <c r="AN43">
        <v>0</v>
      </c>
      <c r="AO43">
        <v>9.5611151999999997</v>
      </c>
      <c r="AP43">
        <v>3.8908069200000002</v>
      </c>
      <c r="AQ43">
        <v>0</v>
      </c>
      <c r="AR43">
        <v>16.4272992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20.777828748360832</v>
      </c>
      <c r="BB43">
        <f t="shared" si="0"/>
        <v>599.45585572586651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3.403989122381569</v>
      </c>
      <c r="L44">
        <v>320</v>
      </c>
      <c r="M44">
        <v>28.224921277552856</v>
      </c>
      <c r="N44">
        <v>36.246660388927829</v>
      </c>
      <c r="O44">
        <v>0</v>
      </c>
      <c r="P44">
        <v>42.739666542888969</v>
      </c>
      <c r="Q44">
        <v>1.033199014778325E-2</v>
      </c>
      <c r="R44">
        <v>0</v>
      </c>
      <c r="S44">
        <v>0</v>
      </c>
      <c r="T44">
        <v>0</v>
      </c>
      <c r="U44">
        <v>64.24230197163611</v>
      </c>
      <c r="V44">
        <v>0</v>
      </c>
      <c r="W44">
        <v>0</v>
      </c>
      <c r="X44">
        <v>10.003077777777778</v>
      </c>
      <c r="Y44">
        <v>0</v>
      </c>
      <c r="Z44">
        <v>2.01070584</v>
      </c>
      <c r="AA44">
        <v>0</v>
      </c>
      <c r="AB44">
        <v>4.0078511199999989</v>
      </c>
      <c r="AC44">
        <v>2.9691613119999998</v>
      </c>
      <c r="AD44">
        <v>5.5929026400000001</v>
      </c>
      <c r="AE44">
        <v>15.167135380800003</v>
      </c>
      <c r="AF44">
        <v>0</v>
      </c>
      <c r="AG44">
        <v>6.2255856000000005</v>
      </c>
      <c r="AH44">
        <v>20.337772000000001</v>
      </c>
      <c r="AI44">
        <v>0</v>
      </c>
      <c r="AJ44">
        <v>0</v>
      </c>
      <c r="AK44">
        <v>15.76665</v>
      </c>
      <c r="AL44">
        <v>0</v>
      </c>
      <c r="AM44">
        <v>1.6196330857142851</v>
      </c>
      <c r="AN44">
        <v>0</v>
      </c>
      <c r="AO44">
        <v>9.5611151999999997</v>
      </c>
      <c r="AP44">
        <v>3.8908069200000002</v>
      </c>
      <c r="AQ44">
        <v>0</v>
      </c>
      <c r="AR44">
        <v>16.4272992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20.777828748360832</v>
      </c>
      <c r="BB44">
        <f t="shared" si="0"/>
        <v>599.45585572586651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3.5902560591795751</v>
      </c>
      <c r="L45">
        <v>320</v>
      </c>
      <c r="M45">
        <v>28.224921277552856</v>
      </c>
      <c r="N45">
        <v>36.246660388927829</v>
      </c>
      <c r="O45">
        <v>0</v>
      </c>
      <c r="P45">
        <v>42.740572847856647</v>
      </c>
      <c r="Q45">
        <v>1.033199014778325E-2</v>
      </c>
      <c r="R45">
        <v>0</v>
      </c>
      <c r="S45">
        <v>0</v>
      </c>
      <c r="T45">
        <v>0</v>
      </c>
      <c r="U45">
        <v>64.24230197163611</v>
      </c>
      <c r="V45">
        <v>0</v>
      </c>
      <c r="W45">
        <v>0</v>
      </c>
      <c r="X45">
        <v>10.003077777777778</v>
      </c>
      <c r="Y45">
        <v>0</v>
      </c>
      <c r="Z45">
        <v>2.01070584</v>
      </c>
      <c r="AA45">
        <v>0</v>
      </c>
      <c r="AB45">
        <v>4.0078511199999989</v>
      </c>
      <c r="AC45">
        <v>2.9691613119999998</v>
      </c>
      <c r="AD45">
        <v>5.5929026400000001</v>
      </c>
      <c r="AE45">
        <v>15.167135380800003</v>
      </c>
      <c r="AF45">
        <v>0</v>
      </c>
      <c r="AG45">
        <v>6.2255856000000005</v>
      </c>
      <c r="AH45">
        <v>20.337772000000001</v>
      </c>
      <c r="AI45">
        <v>0</v>
      </c>
      <c r="AJ45">
        <v>0</v>
      </c>
      <c r="AK45">
        <v>15.76665</v>
      </c>
      <c r="AL45">
        <v>0</v>
      </c>
      <c r="AM45">
        <v>1.6196330857142851</v>
      </c>
      <c r="AN45">
        <v>0</v>
      </c>
      <c r="AO45">
        <v>9.5611151999999997</v>
      </c>
      <c r="AP45">
        <v>1.9650540000000003</v>
      </c>
      <c r="AQ45">
        <v>0</v>
      </c>
      <c r="AR45">
        <v>16.4272992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20.719586359074498</v>
      </c>
      <c r="BB45">
        <f t="shared" si="0"/>
        <v>597.77551843691856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3.6006655724661605</v>
      </c>
      <c r="L46">
        <v>320</v>
      </c>
      <c r="M46">
        <v>28.224921277552856</v>
      </c>
      <c r="N46">
        <v>36.246660388927829</v>
      </c>
      <c r="O46">
        <v>0</v>
      </c>
      <c r="P46">
        <v>42.740572847856647</v>
      </c>
      <c r="Q46">
        <v>1.033199014778325E-2</v>
      </c>
      <c r="R46">
        <v>0</v>
      </c>
      <c r="S46">
        <v>0</v>
      </c>
      <c r="T46">
        <v>0</v>
      </c>
      <c r="U46">
        <v>64.24230197163611</v>
      </c>
      <c r="V46">
        <v>0</v>
      </c>
      <c r="W46">
        <v>0</v>
      </c>
      <c r="X46">
        <v>10.003077777777778</v>
      </c>
      <c r="Y46">
        <v>0</v>
      </c>
      <c r="Z46">
        <v>2.01070584</v>
      </c>
      <c r="AA46">
        <v>0</v>
      </c>
      <c r="AB46">
        <v>4.0078511199999989</v>
      </c>
      <c r="AC46">
        <v>2.9691613119999998</v>
      </c>
      <c r="AD46">
        <v>5.5929026400000001</v>
      </c>
      <c r="AE46">
        <v>15.167135380800003</v>
      </c>
      <c r="AF46">
        <v>0</v>
      </c>
      <c r="AG46">
        <v>6.2255856000000005</v>
      </c>
      <c r="AH46">
        <v>20.337772000000001</v>
      </c>
      <c r="AI46">
        <v>0</v>
      </c>
      <c r="AJ46">
        <v>0</v>
      </c>
      <c r="AK46">
        <v>15.76665</v>
      </c>
      <c r="AL46">
        <v>0</v>
      </c>
      <c r="AM46">
        <v>1.6196330857142851</v>
      </c>
      <c r="AN46">
        <v>0</v>
      </c>
      <c r="AO46">
        <v>9.5611151999999997</v>
      </c>
      <c r="AP46">
        <v>1.9650540000000003</v>
      </c>
      <c r="AQ46">
        <v>0</v>
      </c>
      <c r="AR46">
        <v>16.4272992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20.719935078850611</v>
      </c>
      <c r="BB46">
        <f t="shared" si="0"/>
        <v>597.78557923042888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3.5902560591795751</v>
      </c>
      <c r="L47">
        <v>320</v>
      </c>
      <c r="M47">
        <v>28.224921277552856</v>
      </c>
      <c r="N47">
        <v>36.246660388927829</v>
      </c>
      <c r="O47">
        <v>0</v>
      </c>
      <c r="P47">
        <v>42.740572847856647</v>
      </c>
      <c r="Q47">
        <v>0</v>
      </c>
      <c r="R47">
        <v>0.98303040983606549</v>
      </c>
      <c r="S47">
        <v>0</v>
      </c>
      <c r="T47">
        <v>0</v>
      </c>
      <c r="U47">
        <v>64.24230197163611</v>
      </c>
      <c r="V47">
        <v>0</v>
      </c>
      <c r="W47">
        <v>0</v>
      </c>
      <c r="X47">
        <v>10.003077777777778</v>
      </c>
      <c r="Y47">
        <v>0</v>
      </c>
      <c r="Z47">
        <v>0</v>
      </c>
      <c r="AA47">
        <v>0</v>
      </c>
      <c r="AB47">
        <v>4.0078511199999989</v>
      </c>
      <c r="AC47">
        <v>5.9383226239999995</v>
      </c>
      <c r="AD47">
        <v>5.5929026400000001</v>
      </c>
      <c r="AE47">
        <v>15.167135380800003</v>
      </c>
      <c r="AF47">
        <v>0</v>
      </c>
      <c r="AG47">
        <v>6.2255856000000005</v>
      </c>
      <c r="AH47">
        <v>14.352656239999998</v>
      </c>
      <c r="AI47">
        <v>0</v>
      </c>
      <c r="AJ47">
        <v>0</v>
      </c>
      <c r="AK47">
        <v>15.76665</v>
      </c>
      <c r="AL47">
        <v>0</v>
      </c>
      <c r="AM47">
        <v>1.6196330857142851</v>
      </c>
      <c r="AN47">
        <v>0</v>
      </c>
      <c r="AO47">
        <v>9.5611151999999997</v>
      </c>
      <c r="AP47">
        <v>1.9650540000000003</v>
      </c>
      <c r="AQ47">
        <v>0</v>
      </c>
      <c r="AR47">
        <v>15.241823999999998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20.544065017115223</v>
      </c>
      <c r="BB47">
        <f t="shared" si="0"/>
        <v>592.71160271056601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3.5903144096349084</v>
      </c>
      <c r="L48">
        <v>320</v>
      </c>
      <c r="M48">
        <v>28.224921277552856</v>
      </c>
      <c r="N48">
        <v>36.246660388927829</v>
      </c>
      <c r="O48">
        <v>0</v>
      </c>
      <c r="P48">
        <v>42.740572847856647</v>
      </c>
      <c r="Q48">
        <v>0</v>
      </c>
      <c r="R48">
        <v>0.98303040983606549</v>
      </c>
      <c r="S48">
        <v>0.9620827058823529</v>
      </c>
      <c r="T48">
        <v>0</v>
      </c>
      <c r="U48">
        <v>64.24230197163611</v>
      </c>
      <c r="V48">
        <v>0</v>
      </c>
      <c r="W48">
        <v>0</v>
      </c>
      <c r="X48">
        <v>10.003077777777778</v>
      </c>
      <c r="Y48">
        <v>0</v>
      </c>
      <c r="Z48">
        <v>0</v>
      </c>
      <c r="AA48">
        <v>0</v>
      </c>
      <c r="AB48">
        <v>4.0078511199999989</v>
      </c>
      <c r="AC48">
        <v>5.9383226239999995</v>
      </c>
      <c r="AD48">
        <v>5.5929026400000001</v>
      </c>
      <c r="AE48">
        <v>15.167135380800003</v>
      </c>
      <c r="AF48">
        <v>0</v>
      </c>
      <c r="AG48">
        <v>6.2255856000000005</v>
      </c>
      <c r="AH48">
        <v>14.352656239999998</v>
      </c>
      <c r="AI48">
        <v>0</v>
      </c>
      <c r="AJ48">
        <v>0</v>
      </c>
      <c r="AK48">
        <v>15.76665</v>
      </c>
      <c r="AL48">
        <v>0</v>
      </c>
      <c r="AM48">
        <v>1.6196330857142851</v>
      </c>
      <c r="AN48">
        <v>0</v>
      </c>
      <c r="AO48">
        <v>9.5611151999999997</v>
      </c>
      <c r="AP48">
        <v>1.9650540000000003</v>
      </c>
      <c r="AQ48">
        <v>0</v>
      </c>
      <c r="AR48">
        <v>15.241823999999998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20.576296680105457</v>
      </c>
      <c r="BB48">
        <f t="shared" si="0"/>
        <v>593.64151210391356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3.714447613135675</v>
      </c>
      <c r="L49">
        <v>320</v>
      </c>
      <c r="M49">
        <v>28.224921277552856</v>
      </c>
      <c r="N49">
        <v>36.246660388927829</v>
      </c>
      <c r="O49">
        <v>0</v>
      </c>
      <c r="P49">
        <v>42.740572847856647</v>
      </c>
      <c r="Q49">
        <v>0</v>
      </c>
      <c r="R49">
        <v>0</v>
      </c>
      <c r="S49">
        <v>0</v>
      </c>
      <c r="T49">
        <v>0</v>
      </c>
      <c r="U49">
        <v>64.24230197163611</v>
      </c>
      <c r="V49">
        <v>0</v>
      </c>
      <c r="W49">
        <v>0</v>
      </c>
      <c r="X49">
        <v>10.131529733883001</v>
      </c>
      <c r="Y49">
        <v>0</v>
      </c>
      <c r="Z49">
        <v>0</v>
      </c>
      <c r="AA49">
        <v>0</v>
      </c>
      <c r="AB49">
        <v>8.0811365439999978</v>
      </c>
      <c r="AC49">
        <v>5.9383226239999995</v>
      </c>
      <c r="AD49">
        <v>5.5929026400000001</v>
      </c>
      <c r="AE49">
        <v>15.167135380800003</v>
      </c>
      <c r="AF49">
        <v>0</v>
      </c>
      <c r="AG49">
        <v>6.2255856000000005</v>
      </c>
      <c r="AH49">
        <v>14.352656239999998</v>
      </c>
      <c r="AI49">
        <v>0</v>
      </c>
      <c r="AJ49">
        <v>0</v>
      </c>
      <c r="AK49">
        <v>15.76665</v>
      </c>
      <c r="AL49">
        <v>0</v>
      </c>
      <c r="AM49">
        <v>1.6196330857142851</v>
      </c>
      <c r="AN49">
        <v>0</v>
      </c>
      <c r="AO49">
        <v>9.5611151999999997</v>
      </c>
      <c r="AP49">
        <v>1.9650540000000003</v>
      </c>
      <c r="AQ49">
        <v>0</v>
      </c>
      <c r="AR49">
        <v>15.241823999999998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20.656052246035713</v>
      </c>
      <c r="BB49">
        <f t="shared" si="0"/>
        <v>595.94251400587063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3.7350980812683923</v>
      </c>
      <c r="L50">
        <v>320</v>
      </c>
      <c r="M50">
        <v>28.224921277552856</v>
      </c>
      <c r="N50">
        <v>36.246660388927829</v>
      </c>
      <c r="O50">
        <v>0</v>
      </c>
      <c r="P50">
        <v>42.740572847856647</v>
      </c>
      <c r="Q50">
        <v>0</v>
      </c>
      <c r="R50">
        <v>0</v>
      </c>
      <c r="S50">
        <v>0</v>
      </c>
      <c r="T50">
        <v>0</v>
      </c>
      <c r="U50">
        <v>64.24230197163611</v>
      </c>
      <c r="V50">
        <v>0</v>
      </c>
      <c r="W50">
        <v>0</v>
      </c>
      <c r="X50">
        <v>10.131529733883001</v>
      </c>
      <c r="Y50">
        <v>0</v>
      </c>
      <c r="Z50">
        <v>0</v>
      </c>
      <c r="AA50">
        <v>0</v>
      </c>
      <c r="AB50">
        <v>8.0811365439999978</v>
      </c>
      <c r="AC50">
        <v>5.9383226239999995</v>
      </c>
      <c r="AD50">
        <v>5.5929026400000001</v>
      </c>
      <c r="AE50">
        <v>15.167135380800003</v>
      </c>
      <c r="AF50">
        <v>0</v>
      </c>
      <c r="AG50">
        <v>6.2255856000000005</v>
      </c>
      <c r="AH50">
        <v>14.352656239999998</v>
      </c>
      <c r="AI50">
        <v>0</v>
      </c>
      <c r="AJ50">
        <v>0</v>
      </c>
      <c r="AK50">
        <v>15.76665</v>
      </c>
      <c r="AL50">
        <v>0</v>
      </c>
      <c r="AM50">
        <v>1.6196330857142851</v>
      </c>
      <c r="AN50">
        <v>0</v>
      </c>
      <c r="AO50">
        <v>9.5611151999999997</v>
      </c>
      <c r="AP50">
        <v>1.9650540000000003</v>
      </c>
      <c r="AQ50">
        <v>0</v>
      </c>
      <c r="AR50">
        <v>15.241823999999998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20.656744029815194</v>
      </c>
      <c r="BB50">
        <f t="shared" si="0"/>
        <v>595.96247269022399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3.714447613135675</v>
      </c>
      <c r="L51">
        <v>320</v>
      </c>
      <c r="M51">
        <v>28.221769093369414</v>
      </c>
      <c r="N51">
        <v>36.245153332428394</v>
      </c>
      <c r="O51">
        <v>0</v>
      </c>
      <c r="P51">
        <v>42.74188724195978</v>
      </c>
      <c r="Q51">
        <v>0</v>
      </c>
      <c r="R51">
        <v>0</v>
      </c>
      <c r="S51">
        <v>0</v>
      </c>
      <c r="T51">
        <v>0</v>
      </c>
      <c r="U51">
        <v>64.24230197163611</v>
      </c>
      <c r="V51">
        <v>0</v>
      </c>
      <c r="W51">
        <v>0</v>
      </c>
      <c r="X51">
        <v>10.348711217818813</v>
      </c>
      <c r="Y51">
        <v>0</v>
      </c>
      <c r="Z51">
        <v>0</v>
      </c>
      <c r="AA51">
        <v>0</v>
      </c>
      <c r="AB51">
        <v>8.0811365439999978</v>
      </c>
      <c r="AC51">
        <v>5.9383226239999995</v>
      </c>
      <c r="AD51">
        <v>5.5929026400000001</v>
      </c>
      <c r="AE51">
        <v>15.167135380800003</v>
      </c>
      <c r="AF51">
        <v>0</v>
      </c>
      <c r="AG51">
        <v>6.2255856000000005</v>
      </c>
      <c r="AH51">
        <v>14.352656239999998</v>
      </c>
      <c r="AI51">
        <v>0</v>
      </c>
      <c r="AJ51">
        <v>0</v>
      </c>
      <c r="AK51">
        <v>15.76665</v>
      </c>
      <c r="AL51">
        <v>0</v>
      </c>
      <c r="AM51">
        <v>1.6196330857142851</v>
      </c>
      <c r="AN51">
        <v>0.66954999999999998</v>
      </c>
      <c r="AO51">
        <v>9.5611151999999997</v>
      </c>
      <c r="AP51">
        <v>1.9650540000000003</v>
      </c>
      <c r="AQ51">
        <v>0</v>
      </c>
      <c r="AR51">
        <v>15.241823999999998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20.685646129037572</v>
      </c>
      <c r="BB51">
        <f t="shared" si="0"/>
        <v>596.79630676022487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5.1319199704161607</v>
      </c>
      <c r="L52">
        <v>320</v>
      </c>
      <c r="M52">
        <v>28.221769093369414</v>
      </c>
      <c r="N52">
        <v>36.245153332428394</v>
      </c>
      <c r="O52">
        <v>0</v>
      </c>
      <c r="P52">
        <v>42.74188724195978</v>
      </c>
      <c r="Q52">
        <v>0</v>
      </c>
      <c r="R52">
        <v>0</v>
      </c>
      <c r="S52">
        <v>0</v>
      </c>
      <c r="T52">
        <v>0</v>
      </c>
      <c r="U52">
        <v>64.24230197163611</v>
      </c>
      <c r="V52">
        <v>0</v>
      </c>
      <c r="W52">
        <v>0</v>
      </c>
      <c r="X52">
        <v>10.348711217818813</v>
      </c>
      <c r="Y52">
        <v>0</v>
      </c>
      <c r="Z52">
        <v>0</v>
      </c>
      <c r="AA52">
        <v>0</v>
      </c>
      <c r="AB52">
        <v>8.0811365439999978</v>
      </c>
      <c r="AC52">
        <v>5.9383226239999995</v>
      </c>
      <c r="AD52">
        <v>5.5929026400000001</v>
      </c>
      <c r="AE52">
        <v>15.167135380800003</v>
      </c>
      <c r="AF52">
        <v>0</v>
      </c>
      <c r="AG52">
        <v>6.2255856000000005</v>
      </c>
      <c r="AH52">
        <v>14.352656239999998</v>
      </c>
      <c r="AI52">
        <v>0</v>
      </c>
      <c r="AJ52">
        <v>0</v>
      </c>
      <c r="AK52">
        <v>15.76665</v>
      </c>
      <c r="AL52">
        <v>0</v>
      </c>
      <c r="AM52">
        <v>1.6196330857142851</v>
      </c>
      <c r="AN52">
        <v>0.66954999999999998</v>
      </c>
      <c r="AO52">
        <v>9.5611151999999997</v>
      </c>
      <c r="AP52">
        <v>1.9650540000000003</v>
      </c>
      <c r="AQ52">
        <v>0</v>
      </c>
      <c r="AR52">
        <v>15.241823999999998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20.733131445205423</v>
      </c>
      <c r="BB52">
        <f t="shared" si="0"/>
        <v>598.16629380133747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3.714447613135675</v>
      </c>
      <c r="L53">
        <v>331.09233811874208</v>
      </c>
      <c r="M53">
        <v>28.221769093369414</v>
      </c>
      <c r="N53">
        <v>36.247665494901021</v>
      </c>
      <c r="O53">
        <v>0</v>
      </c>
      <c r="P53">
        <v>42.74188724195978</v>
      </c>
      <c r="Q53">
        <v>0</v>
      </c>
      <c r="R53">
        <v>0</v>
      </c>
      <c r="S53">
        <v>0</v>
      </c>
      <c r="T53">
        <v>0</v>
      </c>
      <c r="U53">
        <v>64.24230197163611</v>
      </c>
      <c r="V53">
        <v>0</v>
      </c>
      <c r="W53">
        <v>0</v>
      </c>
      <c r="X53">
        <v>10.348711217818813</v>
      </c>
      <c r="Y53">
        <v>0</v>
      </c>
      <c r="Z53">
        <v>0</v>
      </c>
      <c r="AA53">
        <v>0</v>
      </c>
      <c r="AB53">
        <v>8.0811365439999978</v>
      </c>
      <c r="AC53">
        <v>5.9383226239999995</v>
      </c>
      <c r="AD53">
        <v>5.5929026400000001</v>
      </c>
      <c r="AE53">
        <v>15.167135380800003</v>
      </c>
      <c r="AF53">
        <v>0</v>
      </c>
      <c r="AG53">
        <v>6.2255856000000005</v>
      </c>
      <c r="AH53">
        <v>14.352656239999998</v>
      </c>
      <c r="AI53">
        <v>0</v>
      </c>
      <c r="AJ53">
        <v>0</v>
      </c>
      <c r="AK53">
        <v>15.76665</v>
      </c>
      <c r="AL53">
        <v>0</v>
      </c>
      <c r="AM53">
        <v>1.6196330857142851</v>
      </c>
      <c r="AN53">
        <v>0.66954999999999998</v>
      </c>
      <c r="AO53">
        <v>9.5611151999999997</v>
      </c>
      <c r="AP53">
        <v>1.9650540000000003</v>
      </c>
      <c r="AQ53">
        <v>0</v>
      </c>
      <c r="AR53">
        <v>15.241823999999998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21.057323774594948</v>
      </c>
      <c r="BB53">
        <f t="shared" si="0"/>
        <v>607.51947939588217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5.1424050589369843</v>
      </c>
      <c r="L54">
        <v>331.09233811874208</v>
      </c>
      <c r="M54">
        <v>28.221769093369414</v>
      </c>
      <c r="N54">
        <v>36.247665494901021</v>
      </c>
      <c r="O54">
        <v>0</v>
      </c>
      <c r="P54">
        <v>42.74188724195978</v>
      </c>
      <c r="Q54">
        <v>0</v>
      </c>
      <c r="R54">
        <v>0</v>
      </c>
      <c r="S54">
        <v>0</v>
      </c>
      <c r="T54">
        <v>0</v>
      </c>
      <c r="U54">
        <v>64.24230197163611</v>
      </c>
      <c r="V54">
        <v>0</v>
      </c>
      <c r="W54">
        <v>0</v>
      </c>
      <c r="X54">
        <v>10.348711217818813</v>
      </c>
      <c r="Y54">
        <v>0</v>
      </c>
      <c r="Z54">
        <v>0</v>
      </c>
      <c r="AA54">
        <v>0</v>
      </c>
      <c r="AB54">
        <v>8.0811365439999978</v>
      </c>
      <c r="AC54">
        <v>5.9383226239999995</v>
      </c>
      <c r="AD54">
        <v>5.5929026400000001</v>
      </c>
      <c r="AE54">
        <v>15.167135380800003</v>
      </c>
      <c r="AF54">
        <v>0</v>
      </c>
      <c r="AG54">
        <v>6.2255856000000005</v>
      </c>
      <c r="AH54">
        <v>14.352656239999998</v>
      </c>
      <c r="AI54">
        <v>0</v>
      </c>
      <c r="AJ54">
        <v>0</v>
      </c>
      <c r="AK54">
        <v>15.76665</v>
      </c>
      <c r="AL54">
        <v>0</v>
      </c>
      <c r="AM54">
        <v>1.6196330857142851</v>
      </c>
      <c r="AN54">
        <v>0.66954999999999998</v>
      </c>
      <c r="AO54">
        <v>9.5611151999999997</v>
      </c>
      <c r="AP54">
        <v>1.9650540000000003</v>
      </c>
      <c r="AQ54">
        <v>0</v>
      </c>
      <c r="AR54">
        <v>15.241823999999998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21.105160346545922</v>
      </c>
      <c r="BB54">
        <f t="shared" si="0"/>
        <v>608.89960026973245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5.1319463883200411</v>
      </c>
      <c r="L55">
        <v>331.09233811874208</v>
      </c>
      <c r="M55">
        <v>28.221769093369414</v>
      </c>
      <c r="N55">
        <v>36.245153332428394</v>
      </c>
      <c r="O55">
        <v>0</v>
      </c>
      <c r="P55">
        <v>42.74188724195978</v>
      </c>
      <c r="Q55">
        <v>0.19627502032520325</v>
      </c>
      <c r="R55">
        <v>0</v>
      </c>
      <c r="S55">
        <v>0</v>
      </c>
      <c r="T55">
        <v>0</v>
      </c>
      <c r="U55">
        <v>64.24230197163611</v>
      </c>
      <c r="V55">
        <v>0</v>
      </c>
      <c r="W55">
        <v>0</v>
      </c>
      <c r="X55">
        <v>10.348711217818813</v>
      </c>
      <c r="Y55">
        <v>0</v>
      </c>
      <c r="Z55">
        <v>0</v>
      </c>
      <c r="AA55">
        <v>0</v>
      </c>
      <c r="AB55">
        <v>8.0811365439999978</v>
      </c>
      <c r="AC55">
        <v>5.9383226239999995</v>
      </c>
      <c r="AD55">
        <v>5.5929026400000001</v>
      </c>
      <c r="AE55">
        <v>15.167135380800003</v>
      </c>
      <c r="AF55">
        <v>2.7224999999999997</v>
      </c>
      <c r="AG55">
        <v>6.2255856000000005</v>
      </c>
      <c r="AH55">
        <v>14.352656239999998</v>
      </c>
      <c r="AI55">
        <v>0</v>
      </c>
      <c r="AJ55">
        <v>0</v>
      </c>
      <c r="AK55">
        <v>15.76665</v>
      </c>
      <c r="AL55">
        <v>0</v>
      </c>
      <c r="AM55">
        <v>1.6196330857142851</v>
      </c>
      <c r="AN55">
        <v>0.66954999999999998</v>
      </c>
      <c r="AO55">
        <v>9.5611151999999997</v>
      </c>
      <c r="AP55">
        <v>1.9650540000000003</v>
      </c>
      <c r="AQ55">
        <v>0</v>
      </c>
      <c r="AR55">
        <v>15.241823999999998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21.202504831413364</v>
      </c>
      <c r="BB55">
        <f t="shared" si="0"/>
        <v>611.70805997210073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5.1319199704161607</v>
      </c>
      <c r="L56">
        <v>331.09233811874208</v>
      </c>
      <c r="M56">
        <v>28.225581806479298</v>
      </c>
      <c r="N56">
        <v>36.24226433027107</v>
      </c>
      <c r="O56">
        <v>0</v>
      </c>
      <c r="P56">
        <v>42.74188724195978</v>
      </c>
      <c r="Q56">
        <v>0.19627502032520325</v>
      </c>
      <c r="R56">
        <v>0</v>
      </c>
      <c r="S56">
        <v>0</v>
      </c>
      <c r="T56">
        <v>0</v>
      </c>
      <c r="U56">
        <v>64.24230197163611</v>
      </c>
      <c r="V56">
        <v>0</v>
      </c>
      <c r="W56">
        <v>0</v>
      </c>
      <c r="X56">
        <v>10.348711217818813</v>
      </c>
      <c r="Y56">
        <v>0</v>
      </c>
      <c r="Z56">
        <v>0</v>
      </c>
      <c r="AA56">
        <v>0</v>
      </c>
      <c r="AB56">
        <v>8.0811365439999978</v>
      </c>
      <c r="AC56">
        <v>5.9383226239999995</v>
      </c>
      <c r="AD56">
        <v>5.5929026400000001</v>
      </c>
      <c r="AE56">
        <v>15.167135380800003</v>
      </c>
      <c r="AF56">
        <v>2.7224999999999997</v>
      </c>
      <c r="AG56">
        <v>6.2255856000000005</v>
      </c>
      <c r="AH56">
        <v>14.352656239999998</v>
      </c>
      <c r="AI56">
        <v>0</v>
      </c>
      <c r="AJ56">
        <v>0</v>
      </c>
      <c r="AK56">
        <v>15.76665</v>
      </c>
      <c r="AL56">
        <v>0</v>
      </c>
      <c r="AM56">
        <v>1.6196330857142851</v>
      </c>
      <c r="AN56">
        <v>0.66954999999999998</v>
      </c>
      <c r="AO56">
        <v>9.5611151999999997</v>
      </c>
      <c r="AP56">
        <v>1.9650540000000003</v>
      </c>
      <c r="AQ56">
        <v>0</v>
      </c>
      <c r="AR56">
        <v>15.241823999999998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21.202534791814188</v>
      </c>
      <c r="BB56">
        <f t="shared" si="0"/>
        <v>611.7089273047485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5.1319463883200411</v>
      </c>
      <c r="L57">
        <v>331.09448358343678</v>
      </c>
      <c r="M57">
        <v>28.225581806479298</v>
      </c>
      <c r="N57">
        <v>36.24226433027107</v>
      </c>
      <c r="O57">
        <v>0</v>
      </c>
      <c r="P57">
        <v>42.74188724195978</v>
      </c>
      <c r="Q57">
        <v>0.19627502032520325</v>
      </c>
      <c r="R57">
        <v>4.520435431498079</v>
      </c>
      <c r="S57">
        <v>0</v>
      </c>
      <c r="T57">
        <v>0</v>
      </c>
      <c r="U57">
        <v>64.24230197163611</v>
      </c>
      <c r="V57">
        <v>0</v>
      </c>
      <c r="W57">
        <v>0</v>
      </c>
      <c r="X57">
        <v>10.348711217818813</v>
      </c>
      <c r="Y57">
        <v>0</v>
      </c>
      <c r="Z57">
        <v>1.9911319999999999</v>
      </c>
      <c r="AA57">
        <v>0</v>
      </c>
      <c r="AB57">
        <v>8.0811365439999978</v>
      </c>
      <c r="AC57">
        <v>5.9383226239999995</v>
      </c>
      <c r="AD57">
        <v>5.5929026400000001</v>
      </c>
      <c r="AE57">
        <v>15.167135380800003</v>
      </c>
      <c r="AF57">
        <v>2.7224999999999997</v>
      </c>
      <c r="AG57">
        <v>6.2255856000000005</v>
      </c>
      <c r="AH57">
        <v>14.352656239999998</v>
      </c>
      <c r="AI57">
        <v>0</v>
      </c>
      <c r="AJ57">
        <v>0</v>
      </c>
      <c r="AK57">
        <v>15.76665</v>
      </c>
      <c r="AL57">
        <v>0</v>
      </c>
      <c r="AM57">
        <v>3.2392661714285702</v>
      </c>
      <c r="AN57">
        <v>0.66954999999999998</v>
      </c>
      <c r="AO57">
        <v>9.5611151999999997</v>
      </c>
      <c r="AP57">
        <v>1.9650540000000003</v>
      </c>
      <c r="AQ57">
        <v>0</v>
      </c>
      <c r="AR57">
        <v>15.241823999999998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21.47500292878167</v>
      </c>
      <c r="BB57">
        <f t="shared" si="0"/>
        <v>619.56983156759202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5.1319199704161607</v>
      </c>
      <c r="L58">
        <v>331.09448358343678</v>
      </c>
      <c r="M58">
        <v>28.225581806479298</v>
      </c>
      <c r="N58">
        <v>36.24226433027107</v>
      </c>
      <c r="O58">
        <v>0</v>
      </c>
      <c r="P58">
        <v>42.74188724195978</v>
      </c>
      <c r="Q58">
        <v>0.19627502032520325</v>
      </c>
      <c r="R58">
        <v>4.520435431498079</v>
      </c>
      <c r="S58">
        <v>0</v>
      </c>
      <c r="T58">
        <v>0</v>
      </c>
      <c r="U58">
        <v>64.24230197163611</v>
      </c>
      <c r="V58">
        <v>0</v>
      </c>
      <c r="W58">
        <v>0</v>
      </c>
      <c r="X58">
        <v>10.348711217818813</v>
      </c>
      <c r="Y58">
        <v>0</v>
      </c>
      <c r="Z58">
        <v>1.9978815999999999</v>
      </c>
      <c r="AA58">
        <v>0</v>
      </c>
      <c r="AB58">
        <v>8.0811365439999978</v>
      </c>
      <c r="AC58">
        <v>5.9383226239999995</v>
      </c>
      <c r="AD58">
        <v>5.5929026400000001</v>
      </c>
      <c r="AE58">
        <v>15.167135380800003</v>
      </c>
      <c r="AF58">
        <v>2.7224999999999997</v>
      </c>
      <c r="AG58">
        <v>6.2255856000000005</v>
      </c>
      <c r="AH58">
        <v>20.337772000000001</v>
      </c>
      <c r="AI58">
        <v>0</v>
      </c>
      <c r="AJ58">
        <v>0</v>
      </c>
      <c r="AK58">
        <v>15.76665</v>
      </c>
      <c r="AL58">
        <v>0</v>
      </c>
      <c r="AM58">
        <v>3.2392661714285702</v>
      </c>
      <c r="AN58">
        <v>0.66954999999999998</v>
      </c>
      <c r="AO58">
        <v>9.5611151999999997</v>
      </c>
      <c r="AP58">
        <v>1.9650540000000003</v>
      </c>
      <c r="AQ58">
        <v>0</v>
      </c>
      <c r="AR58">
        <v>15.241823999999998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21.675729622849865</v>
      </c>
      <c r="BB58">
        <f t="shared" si="0"/>
        <v>625.36094381561998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5.142279183590734</v>
      </c>
      <c r="L59">
        <v>331.09448358343678</v>
      </c>
      <c r="M59">
        <v>28.225581806479298</v>
      </c>
      <c r="N59">
        <v>36.24226433027107</v>
      </c>
      <c r="O59">
        <v>0</v>
      </c>
      <c r="P59">
        <v>42.74188724195978</v>
      </c>
      <c r="Q59">
        <v>0.22791800787401575</v>
      </c>
      <c r="R59">
        <v>4.6247594555765597</v>
      </c>
      <c r="S59">
        <v>0</v>
      </c>
      <c r="T59">
        <v>0</v>
      </c>
      <c r="U59">
        <v>64.24230197163611</v>
      </c>
      <c r="V59">
        <v>0</v>
      </c>
      <c r="W59">
        <v>0</v>
      </c>
      <c r="X59">
        <v>10.348711217818813</v>
      </c>
      <c r="Y59">
        <v>0</v>
      </c>
      <c r="Z59">
        <v>2.01070584</v>
      </c>
      <c r="AA59">
        <v>0</v>
      </c>
      <c r="AB59">
        <v>4.0078511199999989</v>
      </c>
      <c r="AC59">
        <v>2.9691613119999998</v>
      </c>
      <c r="AD59">
        <v>5.5929026400000001</v>
      </c>
      <c r="AE59">
        <v>15.167135380800003</v>
      </c>
      <c r="AF59">
        <v>2.7224999999999997</v>
      </c>
      <c r="AG59">
        <v>6.2255856000000005</v>
      </c>
      <c r="AH59">
        <v>20.337772000000001</v>
      </c>
      <c r="AI59">
        <v>0</v>
      </c>
      <c r="AJ59">
        <v>0</v>
      </c>
      <c r="AK59">
        <v>15.76665</v>
      </c>
      <c r="AL59">
        <v>0</v>
      </c>
      <c r="AM59">
        <v>3.2392661714285702</v>
      </c>
      <c r="AN59">
        <v>0.68867999999999996</v>
      </c>
      <c r="AO59">
        <v>9.5611151999999997</v>
      </c>
      <c r="AP59">
        <v>2.7510756000000001</v>
      </c>
      <c r="AQ59">
        <v>0</v>
      </c>
      <c r="AR59">
        <v>15.241823999999998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21.47211183239699</v>
      </c>
      <c r="BB59">
        <f t="shared" si="0"/>
        <v>619.4864169348748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5.1422391649063783</v>
      </c>
      <c r="L60">
        <v>331.09448358343678</v>
      </c>
      <c r="M60">
        <v>28.225581806479298</v>
      </c>
      <c r="N60">
        <v>36.24226433027107</v>
      </c>
      <c r="O60">
        <v>0</v>
      </c>
      <c r="P60">
        <v>42.74188724195978</v>
      </c>
      <c r="Q60">
        <v>0.22791800787401575</v>
      </c>
      <c r="R60">
        <v>4.6247594555765597</v>
      </c>
      <c r="S60">
        <v>0</v>
      </c>
      <c r="T60">
        <v>0</v>
      </c>
      <c r="U60">
        <v>64.24230197163611</v>
      </c>
      <c r="V60">
        <v>0</v>
      </c>
      <c r="W60">
        <v>0</v>
      </c>
      <c r="X60">
        <v>10.348711217818813</v>
      </c>
      <c r="Y60">
        <v>0</v>
      </c>
      <c r="Z60">
        <v>2.01070584</v>
      </c>
      <c r="AA60">
        <v>0</v>
      </c>
      <c r="AB60">
        <v>4.0078511199999989</v>
      </c>
      <c r="AC60">
        <v>2.9691613119999998</v>
      </c>
      <c r="AD60">
        <v>5.5929026400000001</v>
      </c>
      <c r="AE60">
        <v>15.167135380800003</v>
      </c>
      <c r="AF60">
        <v>2.7224999999999997</v>
      </c>
      <c r="AG60">
        <v>6.2255856000000005</v>
      </c>
      <c r="AH60">
        <v>20.337772000000001</v>
      </c>
      <c r="AI60">
        <v>0</v>
      </c>
      <c r="AJ60">
        <v>0</v>
      </c>
      <c r="AK60">
        <v>15.76665</v>
      </c>
      <c r="AL60">
        <v>0</v>
      </c>
      <c r="AM60">
        <v>3.2392661714285702</v>
      </c>
      <c r="AN60">
        <v>0.68867999999999996</v>
      </c>
      <c r="AO60">
        <v>9.5611151999999997</v>
      </c>
      <c r="AP60">
        <v>2.7510756000000001</v>
      </c>
      <c r="AQ60">
        <v>0</v>
      </c>
      <c r="AR60">
        <v>15.241823999999998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21.472110491496821</v>
      </c>
      <c r="BB60">
        <f t="shared" si="0"/>
        <v>619.48637825709068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5.142279183590734</v>
      </c>
      <c r="L61">
        <v>331.09448358343678</v>
      </c>
      <c r="M61">
        <v>28.225581806479298</v>
      </c>
      <c r="N61">
        <v>36.24226433027107</v>
      </c>
      <c r="O61">
        <v>0</v>
      </c>
      <c r="P61">
        <v>42.74188724195978</v>
      </c>
      <c r="Q61">
        <v>0.22791800787401575</v>
      </c>
      <c r="R61">
        <v>4.6247594555765597</v>
      </c>
      <c r="S61">
        <v>3.8293631674958539</v>
      </c>
      <c r="T61">
        <v>0</v>
      </c>
      <c r="U61">
        <v>64.24230197163611</v>
      </c>
      <c r="V61">
        <v>0</v>
      </c>
      <c r="W61">
        <v>0</v>
      </c>
      <c r="X61">
        <v>10.348711217818813</v>
      </c>
      <c r="Y61">
        <v>0</v>
      </c>
      <c r="Z61">
        <v>2.01070584</v>
      </c>
      <c r="AA61">
        <v>0</v>
      </c>
      <c r="AB61">
        <v>4.0078511199999989</v>
      </c>
      <c r="AC61">
        <v>2.9691613119999998</v>
      </c>
      <c r="AD61">
        <v>5.5929026400000001</v>
      </c>
      <c r="AE61">
        <v>15.167135380800003</v>
      </c>
      <c r="AF61">
        <v>2.7224999999999997</v>
      </c>
      <c r="AG61">
        <v>6.2255856000000005</v>
      </c>
      <c r="AH61">
        <v>20.337772000000001</v>
      </c>
      <c r="AI61">
        <v>0</v>
      </c>
      <c r="AJ61">
        <v>0</v>
      </c>
      <c r="AK61">
        <v>15.76665</v>
      </c>
      <c r="AL61">
        <v>0</v>
      </c>
      <c r="AM61">
        <v>3.2392661714285702</v>
      </c>
      <c r="AN61">
        <v>0.68867999999999996</v>
      </c>
      <c r="AO61">
        <v>9.5611151999999997</v>
      </c>
      <c r="AP61">
        <v>2.7510756000000001</v>
      </c>
      <c r="AQ61">
        <v>0</v>
      </c>
      <c r="AR61">
        <v>15.241823999999998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21.600395373027176</v>
      </c>
      <c r="BB61">
        <f t="shared" si="0"/>
        <v>623.18749656174043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5.1422391649063783</v>
      </c>
      <c r="L62">
        <v>331.09448358343678</v>
      </c>
      <c r="M62">
        <v>28.225581806479298</v>
      </c>
      <c r="N62">
        <v>36.24226433027107</v>
      </c>
      <c r="O62">
        <v>0</v>
      </c>
      <c r="P62">
        <v>42.74188724195978</v>
      </c>
      <c r="Q62">
        <v>0.22791800787401575</v>
      </c>
      <c r="R62">
        <v>4.6247594555765597</v>
      </c>
      <c r="S62">
        <v>3.8293631674958539</v>
      </c>
      <c r="T62">
        <v>0</v>
      </c>
      <c r="U62">
        <v>64.24230197163611</v>
      </c>
      <c r="V62">
        <v>0</v>
      </c>
      <c r="W62">
        <v>0</v>
      </c>
      <c r="X62">
        <v>10.348711217818813</v>
      </c>
      <c r="Y62">
        <v>0</v>
      </c>
      <c r="Z62">
        <v>2.01070584</v>
      </c>
      <c r="AA62">
        <v>0</v>
      </c>
      <c r="AB62">
        <v>4.0078511199999989</v>
      </c>
      <c r="AC62">
        <v>2.9691613119999998</v>
      </c>
      <c r="AD62">
        <v>5.5929026400000001</v>
      </c>
      <c r="AE62">
        <v>15.167135380800003</v>
      </c>
      <c r="AF62">
        <v>2.7224999999999997</v>
      </c>
      <c r="AG62">
        <v>6.2255856000000005</v>
      </c>
      <c r="AH62">
        <v>20.337772000000001</v>
      </c>
      <c r="AI62">
        <v>0</v>
      </c>
      <c r="AJ62">
        <v>0</v>
      </c>
      <c r="AK62">
        <v>15.76665</v>
      </c>
      <c r="AL62">
        <v>0</v>
      </c>
      <c r="AM62">
        <v>3.2392661714285702</v>
      </c>
      <c r="AN62">
        <v>0.68867999999999996</v>
      </c>
      <c r="AO62">
        <v>9.5611151999999997</v>
      </c>
      <c r="AP62">
        <v>2.7510756000000001</v>
      </c>
      <c r="AQ62">
        <v>0</v>
      </c>
      <c r="AR62">
        <v>15.241823999999998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21.600394032127006</v>
      </c>
      <c r="BB62">
        <f t="shared" si="0"/>
        <v>623.1874578839562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5.142279183590734</v>
      </c>
      <c r="L63">
        <v>331.09448358343678</v>
      </c>
      <c r="M63">
        <v>23.383363226775366</v>
      </c>
      <c r="N63">
        <v>32.269238342034889</v>
      </c>
      <c r="O63">
        <v>0</v>
      </c>
      <c r="P63">
        <v>42.74188724195978</v>
      </c>
      <c r="Q63">
        <v>0</v>
      </c>
      <c r="R63">
        <v>4.6247594555765597</v>
      </c>
      <c r="S63">
        <v>3.8293631674958539</v>
      </c>
      <c r="T63">
        <v>0</v>
      </c>
      <c r="U63">
        <v>64.24230197163611</v>
      </c>
      <c r="V63">
        <v>0</v>
      </c>
      <c r="W63">
        <v>0</v>
      </c>
      <c r="X63">
        <v>10.348711217818813</v>
      </c>
      <c r="Y63">
        <v>0</v>
      </c>
      <c r="Z63">
        <v>2.01070584</v>
      </c>
      <c r="AA63">
        <v>0</v>
      </c>
      <c r="AB63">
        <v>4.0078511199999989</v>
      </c>
      <c r="AC63">
        <v>2.9691613119999998</v>
      </c>
      <c r="AD63">
        <v>5.5929026400000001</v>
      </c>
      <c r="AE63">
        <v>15.167135380800003</v>
      </c>
      <c r="AF63">
        <v>2.7224999999999997</v>
      </c>
      <c r="AG63">
        <v>6.2255856000000005</v>
      </c>
      <c r="AH63">
        <v>20.337772000000001</v>
      </c>
      <c r="AI63">
        <v>0</v>
      </c>
      <c r="AJ63">
        <v>0</v>
      </c>
      <c r="AK63">
        <v>15.76665</v>
      </c>
      <c r="AL63">
        <v>0</v>
      </c>
      <c r="AM63">
        <v>1.6359930158730154</v>
      </c>
      <c r="AN63">
        <v>0.68867999999999996</v>
      </c>
      <c r="AO63">
        <v>9.5611151999999997</v>
      </c>
      <c r="AP63">
        <v>2.7510756000000001</v>
      </c>
      <c r="AQ63">
        <v>0</v>
      </c>
      <c r="AR63">
        <v>15.241823999999998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21.243739641519014</v>
      </c>
      <c r="BB63">
        <f t="shared" si="0"/>
        <v>612.89771656187895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5.1422391649063783</v>
      </c>
      <c r="L64">
        <v>331.09448358343678</v>
      </c>
      <c r="M64">
        <v>23.383363226775366</v>
      </c>
      <c r="N64">
        <v>36.24226433027107</v>
      </c>
      <c r="O64">
        <v>0</v>
      </c>
      <c r="P64">
        <v>42.74188724195978</v>
      </c>
      <c r="Q64">
        <v>0</v>
      </c>
      <c r="R64">
        <v>4.6247594555765597</v>
      </c>
      <c r="S64">
        <v>3.8293631674958539</v>
      </c>
      <c r="T64">
        <v>0</v>
      </c>
      <c r="U64">
        <v>64.24230197163611</v>
      </c>
      <c r="V64">
        <v>0</v>
      </c>
      <c r="W64">
        <v>0</v>
      </c>
      <c r="X64">
        <v>10.348711217818813</v>
      </c>
      <c r="Y64">
        <v>0</v>
      </c>
      <c r="Z64">
        <v>2.01070584</v>
      </c>
      <c r="AA64">
        <v>0</v>
      </c>
      <c r="AB64">
        <v>4.0078511199999989</v>
      </c>
      <c r="AC64">
        <v>2.9691613119999998</v>
      </c>
      <c r="AD64">
        <v>5.5929026400000001</v>
      </c>
      <c r="AE64">
        <v>15.167135380800003</v>
      </c>
      <c r="AF64">
        <v>2.7224999999999997</v>
      </c>
      <c r="AG64">
        <v>6.2255856000000005</v>
      </c>
      <c r="AH64">
        <v>20.337772000000001</v>
      </c>
      <c r="AI64">
        <v>0</v>
      </c>
      <c r="AJ64">
        <v>0</v>
      </c>
      <c r="AK64">
        <v>15.76665</v>
      </c>
      <c r="AL64">
        <v>0</v>
      </c>
      <c r="AM64">
        <v>1.6196330857142851</v>
      </c>
      <c r="AN64">
        <v>0.68867999999999996</v>
      </c>
      <c r="AO64">
        <v>9.5611151999999997</v>
      </c>
      <c r="AP64">
        <v>2.7510756000000001</v>
      </c>
      <c r="AQ64">
        <v>0</v>
      </c>
      <c r="AR64">
        <v>15.241823999999998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21.376286681072422</v>
      </c>
      <c r="BB64">
        <f t="shared" si="0"/>
        <v>616.72179556171864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5.142279183590734</v>
      </c>
      <c r="L65">
        <v>331.09123230490019</v>
      </c>
      <c r="M65">
        <v>23.383363226775366</v>
      </c>
      <c r="N65">
        <v>36.24226433027107</v>
      </c>
      <c r="O65">
        <v>0</v>
      </c>
      <c r="P65">
        <v>42.74188724195978</v>
      </c>
      <c r="Q65">
        <v>0</v>
      </c>
      <c r="R65">
        <v>2.6283769919427038</v>
      </c>
      <c r="S65">
        <v>3.2698040823970036</v>
      </c>
      <c r="T65">
        <v>0</v>
      </c>
      <c r="U65">
        <v>64.24230197163611</v>
      </c>
      <c r="V65">
        <v>0</v>
      </c>
      <c r="W65">
        <v>0</v>
      </c>
      <c r="X65">
        <v>10.348711217818813</v>
      </c>
      <c r="Y65">
        <v>0</v>
      </c>
      <c r="Z65">
        <v>2.01070584</v>
      </c>
      <c r="AA65">
        <v>0</v>
      </c>
      <c r="AB65">
        <v>4.0078511199999989</v>
      </c>
      <c r="AC65">
        <v>2.9691613119999998</v>
      </c>
      <c r="AD65">
        <v>2.7964513200000001</v>
      </c>
      <c r="AE65">
        <v>15.167135380800003</v>
      </c>
      <c r="AF65">
        <v>2.7224999999999997</v>
      </c>
      <c r="AG65">
        <v>6.2255856000000005</v>
      </c>
      <c r="AH65">
        <v>11.621583999999999</v>
      </c>
      <c r="AI65">
        <v>0</v>
      </c>
      <c r="AJ65">
        <v>0</v>
      </c>
      <c r="AK65">
        <v>15.76665</v>
      </c>
      <c r="AL65">
        <v>0</v>
      </c>
      <c r="AM65">
        <v>1.6196330857142851</v>
      </c>
      <c r="AN65">
        <v>0.68867999999999996</v>
      </c>
      <c r="AO65">
        <v>9.9489717599999992</v>
      </c>
      <c r="AP65">
        <v>3.8908069200000002</v>
      </c>
      <c r="AQ65">
        <v>0</v>
      </c>
      <c r="AR65">
        <v>15.241823999999998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20.956055824371489</v>
      </c>
      <c r="BB65">
        <f t="shared" si="0"/>
        <v>604.59782216983467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5.1422391649063783</v>
      </c>
      <c r="L66">
        <v>331.09123230490019</v>
      </c>
      <c r="M66">
        <v>23.383363226775366</v>
      </c>
      <c r="N66">
        <v>36.24226433027107</v>
      </c>
      <c r="O66">
        <v>0</v>
      </c>
      <c r="P66">
        <v>42.74188724195978</v>
      </c>
      <c r="Q66">
        <v>0</v>
      </c>
      <c r="R66">
        <v>2.6283769919427038</v>
      </c>
      <c r="S66">
        <v>3.2698040823970036</v>
      </c>
      <c r="T66">
        <v>0</v>
      </c>
      <c r="U66">
        <v>64.24230197163611</v>
      </c>
      <c r="V66">
        <v>0</v>
      </c>
      <c r="W66">
        <v>1.5111512880562059</v>
      </c>
      <c r="X66">
        <v>19.161084001324941</v>
      </c>
      <c r="Y66">
        <v>0</v>
      </c>
      <c r="Z66">
        <v>2.01070584</v>
      </c>
      <c r="AA66">
        <v>4.2899844000000007</v>
      </c>
      <c r="AB66">
        <v>4.0078511199999989</v>
      </c>
      <c r="AC66">
        <v>2.9691613119999998</v>
      </c>
      <c r="AD66">
        <v>2.7964513200000001</v>
      </c>
      <c r="AE66">
        <v>15.167135380800003</v>
      </c>
      <c r="AF66">
        <v>2.7224999999999997</v>
      </c>
      <c r="AG66">
        <v>6.2255856000000005</v>
      </c>
      <c r="AH66">
        <v>13.364821600000001</v>
      </c>
      <c r="AI66">
        <v>0</v>
      </c>
      <c r="AJ66">
        <v>0</v>
      </c>
      <c r="AK66">
        <v>15.76665</v>
      </c>
      <c r="AL66">
        <v>0</v>
      </c>
      <c r="AM66">
        <v>1.6196330857142851</v>
      </c>
      <c r="AN66">
        <v>0.68867999999999996</v>
      </c>
      <c r="AO66">
        <v>9.9489717599999992</v>
      </c>
      <c r="AP66">
        <v>3.8908069200000002</v>
      </c>
      <c r="AQ66">
        <v>0</v>
      </c>
      <c r="AR66">
        <v>15.241823999999998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21.504005181923191</v>
      </c>
      <c r="BB66">
        <f t="shared" si="0"/>
        <v>620.4065788651609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5.142279183590734</v>
      </c>
      <c r="L67">
        <v>331.09123230490019</v>
      </c>
      <c r="M67">
        <v>23.383363226775366</v>
      </c>
      <c r="N67">
        <v>36.24226433027107</v>
      </c>
      <c r="O67">
        <v>0</v>
      </c>
      <c r="P67">
        <v>42.74188724195978</v>
      </c>
      <c r="Q67">
        <v>0</v>
      </c>
      <c r="R67">
        <v>0</v>
      </c>
      <c r="S67">
        <v>3.2698040823970036</v>
      </c>
      <c r="T67">
        <v>0</v>
      </c>
      <c r="U67">
        <v>64.24230197163611</v>
      </c>
      <c r="V67">
        <v>0</v>
      </c>
      <c r="W67">
        <v>1.5111512880562059</v>
      </c>
      <c r="X67">
        <v>19.161084001324941</v>
      </c>
      <c r="Y67">
        <v>0</v>
      </c>
      <c r="Z67">
        <v>2.01070584</v>
      </c>
      <c r="AA67">
        <v>4.2899844000000007</v>
      </c>
      <c r="AB67">
        <v>4.0078511199999989</v>
      </c>
      <c r="AC67">
        <v>2.9691613119999998</v>
      </c>
      <c r="AD67">
        <v>2.7964513200000001</v>
      </c>
      <c r="AE67">
        <v>15.167135380800003</v>
      </c>
      <c r="AF67">
        <v>2.7224999999999997</v>
      </c>
      <c r="AG67">
        <v>6.2255856000000005</v>
      </c>
      <c r="AH67">
        <v>14.352656239999998</v>
      </c>
      <c r="AI67">
        <v>0</v>
      </c>
      <c r="AJ67">
        <v>0</v>
      </c>
      <c r="AK67">
        <v>15.76665</v>
      </c>
      <c r="AL67">
        <v>0</v>
      </c>
      <c r="AM67">
        <v>1.6196330857142851</v>
      </c>
      <c r="AN67">
        <v>0.68867999999999996</v>
      </c>
      <c r="AO67">
        <v>9.9489717599999992</v>
      </c>
      <c r="AP67">
        <v>2.7510756000000001</v>
      </c>
      <c r="AQ67">
        <v>0</v>
      </c>
      <c r="AR67">
        <v>15.241823999999998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21.410866950829444</v>
      </c>
      <c r="BB67">
        <f t="shared" si="0"/>
        <v>617.71948344299619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5.1422391649063783</v>
      </c>
      <c r="L68">
        <v>331.09123230490019</v>
      </c>
      <c r="M68">
        <v>23.383363226775366</v>
      </c>
      <c r="N68">
        <v>37.498686736039808</v>
      </c>
      <c r="O68">
        <v>0</v>
      </c>
      <c r="P68">
        <v>42.74188724195978</v>
      </c>
      <c r="Q68">
        <v>0</v>
      </c>
      <c r="R68">
        <v>0</v>
      </c>
      <c r="S68">
        <v>3.2698040823970036</v>
      </c>
      <c r="T68">
        <v>0</v>
      </c>
      <c r="U68">
        <v>64.24230197163611</v>
      </c>
      <c r="V68">
        <v>0</v>
      </c>
      <c r="W68">
        <v>1.5111512880562059</v>
      </c>
      <c r="X68">
        <v>19.161084001324941</v>
      </c>
      <c r="Y68">
        <v>0</v>
      </c>
      <c r="Z68">
        <v>2.01070584</v>
      </c>
      <c r="AA68">
        <v>4.2899844000000007</v>
      </c>
      <c r="AB68">
        <v>4.0078511199999989</v>
      </c>
      <c r="AC68">
        <v>2.9691613119999998</v>
      </c>
      <c r="AD68">
        <v>2.7964513200000001</v>
      </c>
      <c r="AE68">
        <v>15.167135380800003</v>
      </c>
      <c r="AF68">
        <v>2.7224999999999997</v>
      </c>
      <c r="AG68">
        <v>6.2255856000000005</v>
      </c>
      <c r="AH68">
        <v>14.352656239999998</v>
      </c>
      <c r="AI68">
        <v>0</v>
      </c>
      <c r="AJ68">
        <v>0</v>
      </c>
      <c r="AK68">
        <v>15.76665</v>
      </c>
      <c r="AL68">
        <v>0</v>
      </c>
      <c r="AM68">
        <v>1.6196330857142851</v>
      </c>
      <c r="AN68">
        <v>0.68867999999999996</v>
      </c>
      <c r="AO68">
        <v>9.9489717599999992</v>
      </c>
      <c r="AP68">
        <v>2.7510756000000001</v>
      </c>
      <c r="AQ68">
        <v>0</v>
      </c>
      <c r="AR68">
        <v>15.241823999999998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21.452955740512863</v>
      </c>
      <c r="BB68">
        <f t="shared" ref="BB68:BB99" si="1">SUM(B68:AZ68)-BA68</f>
        <v>618.93377704039722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5.1423131009240102</v>
      </c>
      <c r="L69">
        <v>331.09123230490019</v>
      </c>
      <c r="M69">
        <v>28.224901506161569</v>
      </c>
      <c r="N69">
        <v>36.246660388927829</v>
      </c>
      <c r="O69">
        <v>0</v>
      </c>
      <c r="P69">
        <v>42.74188724195978</v>
      </c>
      <c r="Q69">
        <v>0</v>
      </c>
      <c r="R69">
        <v>0</v>
      </c>
      <c r="S69">
        <v>3.2698040823970036</v>
      </c>
      <c r="T69">
        <v>0</v>
      </c>
      <c r="U69">
        <v>64.24230197163611</v>
      </c>
      <c r="V69">
        <v>0</v>
      </c>
      <c r="W69">
        <v>1.5111512880562059</v>
      </c>
      <c r="X69">
        <v>19.161084001324941</v>
      </c>
      <c r="Y69">
        <v>0</v>
      </c>
      <c r="Z69">
        <v>2.01070584</v>
      </c>
      <c r="AA69">
        <v>8.6042059999999996</v>
      </c>
      <c r="AB69">
        <v>4.0078511199999989</v>
      </c>
      <c r="AC69">
        <v>2.9691613119999998</v>
      </c>
      <c r="AD69">
        <v>2.7964513200000001</v>
      </c>
      <c r="AE69">
        <v>15.167135380800003</v>
      </c>
      <c r="AF69">
        <v>2.7224999999999997</v>
      </c>
      <c r="AG69">
        <v>6.2255856000000005</v>
      </c>
      <c r="AH69">
        <v>14.352656239999998</v>
      </c>
      <c r="AI69">
        <v>0</v>
      </c>
      <c r="AJ69">
        <v>0</v>
      </c>
      <c r="AK69">
        <v>15.76665</v>
      </c>
      <c r="AL69">
        <v>0</v>
      </c>
      <c r="AM69">
        <v>1.6196330857142851</v>
      </c>
      <c r="AN69">
        <v>0.68867999999999996</v>
      </c>
      <c r="AO69">
        <v>9.9489717599999992</v>
      </c>
      <c r="AP69">
        <v>2.7510756000000001</v>
      </c>
      <c r="AQ69">
        <v>0</v>
      </c>
      <c r="AR69">
        <v>15.241823999999998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21.717733525454634</v>
      </c>
      <c r="BB69">
        <f t="shared" si="1"/>
        <v>626.57280672374736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5.1423357162594447</v>
      </c>
      <c r="L70">
        <v>331.09123230490019</v>
      </c>
      <c r="M70">
        <v>28.226992725691932</v>
      </c>
      <c r="N70">
        <v>36.246660388927829</v>
      </c>
      <c r="O70">
        <v>0</v>
      </c>
      <c r="P70">
        <v>42.74188724195978</v>
      </c>
      <c r="Q70">
        <v>0</v>
      </c>
      <c r="R70">
        <v>0</v>
      </c>
      <c r="S70">
        <v>3.2698040823970036</v>
      </c>
      <c r="T70">
        <v>0</v>
      </c>
      <c r="U70">
        <v>64.24230197163611</v>
      </c>
      <c r="V70">
        <v>0</v>
      </c>
      <c r="W70">
        <v>1.5111512880562059</v>
      </c>
      <c r="X70">
        <v>19.161084001324941</v>
      </c>
      <c r="Y70">
        <v>0</v>
      </c>
      <c r="Z70">
        <v>2.01070584</v>
      </c>
      <c r="AA70">
        <v>8.6042059999999996</v>
      </c>
      <c r="AB70">
        <v>4.0078511199999989</v>
      </c>
      <c r="AC70">
        <v>2.9691613119999998</v>
      </c>
      <c r="AD70">
        <v>2.7964513200000001</v>
      </c>
      <c r="AE70">
        <v>15.167135380800003</v>
      </c>
      <c r="AF70">
        <v>2.7224999999999997</v>
      </c>
      <c r="AG70">
        <v>6.2255856000000005</v>
      </c>
      <c r="AH70">
        <v>14.352656239999998</v>
      </c>
      <c r="AI70">
        <v>0</v>
      </c>
      <c r="AJ70">
        <v>0</v>
      </c>
      <c r="AK70">
        <v>15.76665</v>
      </c>
      <c r="AL70">
        <v>0</v>
      </c>
      <c r="AM70">
        <v>1.6196330857142851</v>
      </c>
      <c r="AN70">
        <v>0.68867999999999996</v>
      </c>
      <c r="AO70">
        <v>9.9489717599999992</v>
      </c>
      <c r="AP70">
        <v>2.7510756000000001</v>
      </c>
      <c r="AQ70">
        <v>2.1262999999999996</v>
      </c>
      <c r="AR70">
        <v>15.241823999999998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21.789035414592</v>
      </c>
      <c r="BB70">
        <f t="shared" si="1"/>
        <v>628.62991866947573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5.1423131009240102</v>
      </c>
      <c r="L71">
        <v>331.09123230490019</v>
      </c>
      <c r="M71">
        <v>28.227580248667852</v>
      </c>
      <c r="N71">
        <v>36.246660388927829</v>
      </c>
      <c r="O71">
        <v>0</v>
      </c>
      <c r="P71">
        <v>42.74188724195978</v>
      </c>
      <c r="Q71">
        <v>0</v>
      </c>
      <c r="R71">
        <v>2.6283769919427038</v>
      </c>
      <c r="S71">
        <v>3.2698040823970036</v>
      </c>
      <c r="T71">
        <v>0</v>
      </c>
      <c r="U71">
        <v>64.24230197163611</v>
      </c>
      <c r="V71">
        <v>0</v>
      </c>
      <c r="W71">
        <v>1.5111512880562059</v>
      </c>
      <c r="X71">
        <v>19.161084001324941</v>
      </c>
      <c r="Y71">
        <v>0</v>
      </c>
      <c r="Z71">
        <v>2.01070584</v>
      </c>
      <c r="AA71">
        <v>8.6042059999999996</v>
      </c>
      <c r="AB71">
        <v>4.0078511199999989</v>
      </c>
      <c r="AC71">
        <v>2.9691613119999998</v>
      </c>
      <c r="AD71">
        <v>2.7964513200000001</v>
      </c>
      <c r="AE71">
        <v>15.167135380800003</v>
      </c>
      <c r="AF71">
        <v>2.7224999999999997</v>
      </c>
      <c r="AG71">
        <v>6.2255856000000005</v>
      </c>
      <c r="AH71">
        <v>14.352656239999998</v>
      </c>
      <c r="AI71">
        <v>0</v>
      </c>
      <c r="AJ71">
        <v>0</v>
      </c>
      <c r="AK71">
        <v>15.76665</v>
      </c>
      <c r="AL71">
        <v>0</v>
      </c>
      <c r="AM71">
        <v>1.6196330857142851</v>
      </c>
      <c r="AN71">
        <v>0.68867999999999996</v>
      </c>
      <c r="AO71">
        <v>9.9489717599999992</v>
      </c>
      <c r="AP71">
        <v>2.7510756000000001</v>
      </c>
      <c r="AQ71">
        <v>4.5618800000000004</v>
      </c>
      <c r="AR71">
        <v>15.241823999999998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21.958696993031978</v>
      </c>
      <c r="BB71">
        <f t="shared" si="1"/>
        <v>633.52477899061898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3.8799993814432985</v>
      </c>
      <c r="L72">
        <v>331.09123230490019</v>
      </c>
      <c r="M72">
        <v>28.224921277552856</v>
      </c>
      <c r="N72">
        <v>36.246660388927829</v>
      </c>
      <c r="O72">
        <v>0</v>
      </c>
      <c r="P72">
        <v>42.74188724195978</v>
      </c>
      <c r="Q72">
        <v>0</v>
      </c>
      <c r="R72">
        <v>2.6283769919427038</v>
      </c>
      <c r="S72">
        <v>3.2698040823970036</v>
      </c>
      <c r="T72">
        <v>0</v>
      </c>
      <c r="U72">
        <v>64.24230197163611</v>
      </c>
      <c r="V72">
        <v>0</v>
      </c>
      <c r="W72">
        <v>1.5111512880562059</v>
      </c>
      <c r="X72">
        <v>19.161084001324941</v>
      </c>
      <c r="Y72">
        <v>0</v>
      </c>
      <c r="Z72">
        <v>2.01070584</v>
      </c>
      <c r="AA72">
        <v>8.6042059999999996</v>
      </c>
      <c r="AB72">
        <v>4.0078511199999989</v>
      </c>
      <c r="AC72">
        <v>2.9691613119999998</v>
      </c>
      <c r="AD72">
        <v>2.7964513200000001</v>
      </c>
      <c r="AE72">
        <v>15.167135380800003</v>
      </c>
      <c r="AF72">
        <v>2.7224999999999997</v>
      </c>
      <c r="AG72">
        <v>6.2255856000000005</v>
      </c>
      <c r="AH72">
        <v>14.352656239999998</v>
      </c>
      <c r="AI72">
        <v>0</v>
      </c>
      <c r="AJ72">
        <v>0</v>
      </c>
      <c r="AK72">
        <v>15.76665</v>
      </c>
      <c r="AL72">
        <v>0</v>
      </c>
      <c r="AM72">
        <v>1.6196330857142851</v>
      </c>
      <c r="AN72">
        <v>0.68867999999999996</v>
      </c>
      <c r="AO72">
        <v>9.9489717599999992</v>
      </c>
      <c r="AP72">
        <v>2.7510756000000001</v>
      </c>
      <c r="AQ72">
        <v>4.5618800000000004</v>
      </c>
      <c r="AR72">
        <v>15.241823999999998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21.916320210164706</v>
      </c>
      <c r="BB72">
        <f t="shared" si="1"/>
        <v>632.30218308289045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3.8489733573078198</v>
      </c>
      <c r="L73">
        <v>320.00341838603345</v>
      </c>
      <c r="M73">
        <v>28.224921277552856</v>
      </c>
      <c r="N73">
        <v>36.246660388927829</v>
      </c>
      <c r="O73">
        <v>0</v>
      </c>
      <c r="P73">
        <v>42.74188724195978</v>
      </c>
      <c r="Q73">
        <v>0</v>
      </c>
      <c r="R73">
        <v>2.6283769919427038</v>
      </c>
      <c r="S73">
        <v>3.2698040823970036</v>
      </c>
      <c r="T73">
        <v>0</v>
      </c>
      <c r="U73">
        <v>64.24230197163611</v>
      </c>
      <c r="V73">
        <v>0</v>
      </c>
      <c r="W73">
        <v>1.5111512880562059</v>
      </c>
      <c r="X73">
        <v>19.161084001324941</v>
      </c>
      <c r="Y73">
        <v>0</v>
      </c>
      <c r="Z73">
        <v>2.01070584</v>
      </c>
      <c r="AA73">
        <v>8.6042059999999996</v>
      </c>
      <c r="AB73">
        <v>4.0078511199999989</v>
      </c>
      <c r="AC73">
        <v>2.9691613119999998</v>
      </c>
      <c r="AD73">
        <v>5.5929026400000001</v>
      </c>
      <c r="AE73">
        <v>15.167135380800003</v>
      </c>
      <c r="AF73">
        <v>2.7224999999999997</v>
      </c>
      <c r="AG73">
        <v>6.2255856000000005</v>
      </c>
      <c r="AH73">
        <v>14.352656239999998</v>
      </c>
      <c r="AI73">
        <v>0</v>
      </c>
      <c r="AJ73">
        <v>0</v>
      </c>
      <c r="AK73">
        <v>15.76665</v>
      </c>
      <c r="AL73">
        <v>0</v>
      </c>
      <c r="AM73">
        <v>3.2392661714285702</v>
      </c>
      <c r="AN73">
        <v>0.68867999999999996</v>
      </c>
      <c r="AO73">
        <v>9.9489717599999992</v>
      </c>
      <c r="AP73">
        <v>2.3580647999999997</v>
      </c>
      <c r="AQ73">
        <v>6.8428199999999997</v>
      </c>
      <c r="AR73">
        <v>15.241823999999998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21.755023724425406</v>
      </c>
      <c r="BB73">
        <f t="shared" si="1"/>
        <v>627.64865323134177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3.8903490061579058</v>
      </c>
      <c r="L74">
        <v>320.00341838603345</v>
      </c>
      <c r="M74">
        <v>28.226425896986125</v>
      </c>
      <c r="N74">
        <v>36.246660388927829</v>
      </c>
      <c r="O74">
        <v>0</v>
      </c>
      <c r="P74">
        <v>42.74188724195978</v>
      </c>
      <c r="Q74">
        <v>0</v>
      </c>
      <c r="R74">
        <v>2.6283769919427038</v>
      </c>
      <c r="S74">
        <v>3.2698040823970036</v>
      </c>
      <c r="T74">
        <v>0</v>
      </c>
      <c r="U74">
        <v>64.24230197163611</v>
      </c>
      <c r="V74">
        <v>0</v>
      </c>
      <c r="W74">
        <v>1.5111512880562059</v>
      </c>
      <c r="X74">
        <v>19.161084001324941</v>
      </c>
      <c r="Y74">
        <v>0</v>
      </c>
      <c r="Z74">
        <v>0.33748000000000006</v>
      </c>
      <c r="AA74">
        <v>12.931030944</v>
      </c>
      <c r="AB74">
        <v>4.0078511199999989</v>
      </c>
      <c r="AC74">
        <v>2.9691613119999998</v>
      </c>
      <c r="AD74">
        <v>5.5929026400000001</v>
      </c>
      <c r="AE74">
        <v>15.167135380800003</v>
      </c>
      <c r="AF74">
        <v>2.7224999999999997</v>
      </c>
      <c r="AG74">
        <v>6.2255856000000005</v>
      </c>
      <c r="AH74">
        <v>14.352656239999998</v>
      </c>
      <c r="AI74">
        <v>0</v>
      </c>
      <c r="AJ74">
        <v>0</v>
      </c>
      <c r="AK74">
        <v>15.76665</v>
      </c>
      <c r="AL74">
        <v>0</v>
      </c>
      <c r="AM74">
        <v>3.2392661714285702</v>
      </c>
      <c r="AN74">
        <v>0.68867999999999996</v>
      </c>
      <c r="AO74">
        <v>9.9489717599999992</v>
      </c>
      <c r="AP74">
        <v>2.3580647999999997</v>
      </c>
      <c r="AQ74">
        <v>6.8428199999999997</v>
      </c>
      <c r="AR74">
        <v>15.241823999999998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21.845355991289196</v>
      </c>
      <c r="BB74">
        <f t="shared" si="1"/>
        <v>630.25480033676126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3.8385692538560945</v>
      </c>
      <c r="L75">
        <v>331.09123230490019</v>
      </c>
      <c r="M75">
        <v>26.084601339013997</v>
      </c>
      <c r="N75">
        <v>36.246660388927829</v>
      </c>
      <c r="O75">
        <v>0</v>
      </c>
      <c r="P75">
        <v>42.74188724195978</v>
      </c>
      <c r="Q75">
        <v>0</v>
      </c>
      <c r="R75">
        <v>2.6283769919427038</v>
      </c>
      <c r="S75">
        <v>3.2698040823970036</v>
      </c>
      <c r="T75">
        <v>0</v>
      </c>
      <c r="U75">
        <v>64.24230197163611</v>
      </c>
      <c r="V75">
        <v>0</v>
      </c>
      <c r="W75">
        <v>1.5111512880562059</v>
      </c>
      <c r="X75">
        <v>19.161084001324941</v>
      </c>
      <c r="Y75">
        <v>0</v>
      </c>
      <c r="Z75">
        <v>0.33748000000000006</v>
      </c>
      <c r="AA75">
        <v>12.931030944</v>
      </c>
      <c r="AB75">
        <v>4.0078511199999989</v>
      </c>
      <c r="AC75">
        <v>2.9691613119999998</v>
      </c>
      <c r="AD75">
        <v>5.5929026400000001</v>
      </c>
      <c r="AE75">
        <v>15.167135380800003</v>
      </c>
      <c r="AF75">
        <v>2.7224999999999997</v>
      </c>
      <c r="AG75">
        <v>6.2255856000000005</v>
      </c>
      <c r="AH75">
        <v>14.352656239999998</v>
      </c>
      <c r="AI75">
        <v>0</v>
      </c>
      <c r="AJ75">
        <v>0</v>
      </c>
      <c r="AK75">
        <v>15.76665</v>
      </c>
      <c r="AL75">
        <v>0</v>
      </c>
      <c r="AM75">
        <v>3.2392661714285702</v>
      </c>
      <c r="AN75">
        <v>0.68867999999999996</v>
      </c>
      <c r="AO75">
        <v>9.9489717599999992</v>
      </c>
      <c r="AP75">
        <v>1.9650540000000003</v>
      </c>
      <c r="AQ75">
        <v>6.8428199999999997</v>
      </c>
      <c r="AR75">
        <v>15.241823999999998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22.130146114143116</v>
      </c>
      <c r="BB75">
        <f t="shared" si="1"/>
        <v>638.47120902250026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3.8799445773195873</v>
      </c>
      <c r="L76">
        <v>320.0026002166847</v>
      </c>
      <c r="M76">
        <v>26.869479280555161</v>
      </c>
      <c r="N76">
        <v>36.246660388927829</v>
      </c>
      <c r="O76">
        <v>0</v>
      </c>
      <c r="P76">
        <v>42.74188724195978</v>
      </c>
      <c r="Q76">
        <v>0</v>
      </c>
      <c r="R76">
        <v>1.5518006588072124</v>
      </c>
      <c r="S76">
        <v>2.1002025970790377</v>
      </c>
      <c r="T76">
        <v>0</v>
      </c>
      <c r="U76">
        <v>64.24230197163611</v>
      </c>
      <c r="V76">
        <v>0</v>
      </c>
      <c r="W76">
        <v>0</v>
      </c>
      <c r="X76">
        <v>10.34615766810202</v>
      </c>
      <c r="Y76">
        <v>0</v>
      </c>
      <c r="Z76">
        <v>0.33748000000000006</v>
      </c>
      <c r="AA76">
        <v>12.931030944</v>
      </c>
      <c r="AB76">
        <v>4.0078511199999989</v>
      </c>
      <c r="AC76">
        <v>2.9691613119999998</v>
      </c>
      <c r="AD76">
        <v>5.5929026400000001</v>
      </c>
      <c r="AE76">
        <v>15.167135380800003</v>
      </c>
      <c r="AF76">
        <v>2.7224999999999997</v>
      </c>
      <c r="AG76">
        <v>6.2255856000000005</v>
      </c>
      <c r="AH76">
        <v>20.337772000000001</v>
      </c>
      <c r="AI76">
        <v>0</v>
      </c>
      <c r="AJ76">
        <v>0</v>
      </c>
      <c r="AK76">
        <v>15.76665</v>
      </c>
      <c r="AL76">
        <v>0</v>
      </c>
      <c r="AM76">
        <v>3.2392661714285702</v>
      </c>
      <c r="AN76">
        <v>0.68867999999999996</v>
      </c>
      <c r="AO76">
        <v>9.9489717599999992</v>
      </c>
      <c r="AP76">
        <v>1.9650540000000003</v>
      </c>
      <c r="AQ76">
        <v>6.8428199999999997</v>
      </c>
      <c r="AR76">
        <v>15.241823999999998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21.56568754483154</v>
      </c>
      <c r="BB76">
        <f t="shared" si="1"/>
        <v>622.18614908886832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3.8385692538560945</v>
      </c>
      <c r="L77">
        <v>400.00268744961028</v>
      </c>
      <c r="M77">
        <v>26.084601339013997</v>
      </c>
      <c r="N77">
        <v>36.246660388927829</v>
      </c>
      <c r="O77">
        <v>0</v>
      </c>
      <c r="P77">
        <v>42.74188724195978</v>
      </c>
      <c r="Q77">
        <v>0</v>
      </c>
      <c r="R77">
        <v>1.5518006588072124</v>
      </c>
      <c r="S77">
        <v>2.1002025970790377</v>
      </c>
      <c r="T77">
        <v>0</v>
      </c>
      <c r="U77">
        <v>64.24230197163611</v>
      </c>
      <c r="V77">
        <v>0</v>
      </c>
      <c r="W77">
        <v>0</v>
      </c>
      <c r="X77">
        <v>10.34615766810202</v>
      </c>
      <c r="Y77">
        <v>0</v>
      </c>
      <c r="Z77">
        <v>0.33748000000000006</v>
      </c>
      <c r="AA77">
        <v>12.931030944</v>
      </c>
      <c r="AB77">
        <v>4.0078511199999989</v>
      </c>
      <c r="AC77">
        <v>5.9383226239999995</v>
      </c>
      <c r="AD77">
        <v>5.5929026400000001</v>
      </c>
      <c r="AE77">
        <v>15.167135380800003</v>
      </c>
      <c r="AF77">
        <v>2.7224999999999997</v>
      </c>
      <c r="AG77">
        <v>6.2255856000000005</v>
      </c>
      <c r="AH77">
        <v>28.705312479999996</v>
      </c>
      <c r="AI77">
        <v>0</v>
      </c>
      <c r="AJ77">
        <v>0</v>
      </c>
      <c r="AK77">
        <v>15.76665</v>
      </c>
      <c r="AL77">
        <v>0</v>
      </c>
      <c r="AM77">
        <v>3.2392661714285702</v>
      </c>
      <c r="AN77">
        <v>0.68867999999999996</v>
      </c>
      <c r="AO77">
        <v>9.9489717599999992</v>
      </c>
      <c r="AP77">
        <v>3.8908069200000002</v>
      </c>
      <c r="AQ77">
        <v>9.1237600000000008</v>
      </c>
      <c r="AR77">
        <v>15.241823999999998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24.738714440072854</v>
      </c>
      <c r="BB77">
        <f t="shared" si="1"/>
        <v>713.73035087354799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9.6015289661644854</v>
      </c>
      <c r="L78">
        <v>578.49826247092278</v>
      </c>
      <c r="M78">
        <v>26.861125946783048</v>
      </c>
      <c r="N78">
        <v>36.246660388927829</v>
      </c>
      <c r="O78">
        <v>0</v>
      </c>
      <c r="P78">
        <v>42.74188724195978</v>
      </c>
      <c r="Q78">
        <v>4.9961648230088498</v>
      </c>
      <c r="R78">
        <v>12.99585441880714</v>
      </c>
      <c r="S78">
        <v>7.9982380717804356</v>
      </c>
      <c r="T78">
        <v>0</v>
      </c>
      <c r="U78">
        <v>64.24230197163611</v>
      </c>
      <c r="V78">
        <v>5.9999375573921023</v>
      </c>
      <c r="W78">
        <v>10.004122130697418</v>
      </c>
      <c r="X78">
        <v>45.52428571428571</v>
      </c>
      <c r="Y78">
        <v>0</v>
      </c>
      <c r="Z78">
        <v>2.01070584</v>
      </c>
      <c r="AA78">
        <v>12.931030944</v>
      </c>
      <c r="AB78">
        <v>8.0811365439999978</v>
      </c>
      <c r="AC78">
        <v>5.9383226239999995</v>
      </c>
      <c r="AD78">
        <v>11.22633356</v>
      </c>
      <c r="AE78">
        <v>15.167135380800003</v>
      </c>
      <c r="AF78">
        <v>2.7224999999999997</v>
      </c>
      <c r="AG78">
        <v>6.2255856000000005</v>
      </c>
      <c r="AH78">
        <v>35.881640599999997</v>
      </c>
      <c r="AI78">
        <v>0.78111279999999983</v>
      </c>
      <c r="AJ78">
        <v>0</v>
      </c>
      <c r="AK78">
        <v>15.76665</v>
      </c>
      <c r="AL78">
        <v>0</v>
      </c>
      <c r="AM78">
        <v>3.2392661714285702</v>
      </c>
      <c r="AN78">
        <v>0.68867999999999996</v>
      </c>
      <c r="AO78">
        <v>9.9489717599999992</v>
      </c>
      <c r="AP78">
        <v>3.8908069200000002</v>
      </c>
      <c r="AQ78">
        <v>9.1237600000000008</v>
      </c>
      <c r="AR78">
        <v>15.241823999999998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34.048125580151712</v>
      </c>
      <c r="BB78">
        <f t="shared" si="1"/>
        <v>982.31382397084212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9.4051673556843962</v>
      </c>
      <c r="L79">
        <v>578.49826247092278</v>
      </c>
      <c r="M79">
        <v>26.084601339013997</v>
      </c>
      <c r="N79">
        <v>36.246660388927829</v>
      </c>
      <c r="O79">
        <v>0</v>
      </c>
      <c r="P79">
        <v>42.74188724195978</v>
      </c>
      <c r="Q79">
        <v>4.9961648230088498</v>
      </c>
      <c r="R79">
        <v>12.99585441880714</v>
      </c>
      <c r="S79">
        <v>7.9982380717804356</v>
      </c>
      <c r="T79">
        <v>0</v>
      </c>
      <c r="U79">
        <v>64.24230197163611</v>
      </c>
      <c r="V79">
        <v>5.9999375573921023</v>
      </c>
      <c r="W79">
        <v>10.004122130697418</v>
      </c>
      <c r="X79">
        <v>45.52428571428571</v>
      </c>
      <c r="Y79">
        <v>0</v>
      </c>
      <c r="Z79">
        <v>6.0321175199999999</v>
      </c>
      <c r="AA79">
        <v>12.931030944</v>
      </c>
      <c r="AB79">
        <v>12.121704815999999</v>
      </c>
      <c r="AC79">
        <v>8.9164694943999994</v>
      </c>
      <c r="AD79">
        <v>11.22633356</v>
      </c>
      <c r="AE79">
        <v>15.167135380800003</v>
      </c>
      <c r="AF79">
        <v>6.1709999999999994</v>
      </c>
      <c r="AG79">
        <v>6.2255856000000005</v>
      </c>
      <c r="AH79">
        <v>43.057968720000005</v>
      </c>
      <c r="AI79">
        <v>2.3433383999999999</v>
      </c>
      <c r="AJ79">
        <v>0</v>
      </c>
      <c r="AK79">
        <v>15.76665</v>
      </c>
      <c r="AL79">
        <v>0</v>
      </c>
      <c r="AM79">
        <v>3.2392661714285702</v>
      </c>
      <c r="AN79">
        <v>0.68867999999999996</v>
      </c>
      <c r="AO79">
        <v>9.9489717599999992</v>
      </c>
      <c r="AP79">
        <v>2.1615593999999998</v>
      </c>
      <c r="AQ79">
        <v>9.1237600000000008</v>
      </c>
      <c r="AR79">
        <v>15.241823999999998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34.735714221504715</v>
      </c>
      <c r="BB79">
        <f t="shared" si="1"/>
        <v>1002.1512821336404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9.4052473509255243</v>
      </c>
      <c r="L80">
        <v>578.49826247092278</v>
      </c>
      <c r="M80">
        <v>26.084601339013997</v>
      </c>
      <c r="N80">
        <v>36.246660388927829</v>
      </c>
      <c r="O80">
        <v>0</v>
      </c>
      <c r="P80">
        <v>42.74188724195978</v>
      </c>
      <c r="Q80">
        <v>4.9961648230088498</v>
      </c>
      <c r="R80">
        <v>12.99585441880714</v>
      </c>
      <c r="S80">
        <v>7.9982380717804356</v>
      </c>
      <c r="T80">
        <v>0</v>
      </c>
      <c r="U80">
        <v>64.24230197163611</v>
      </c>
      <c r="V80">
        <v>5.9999375573921023</v>
      </c>
      <c r="W80">
        <v>10.004122130697418</v>
      </c>
      <c r="X80">
        <v>45.52428571428571</v>
      </c>
      <c r="Y80">
        <v>0</v>
      </c>
      <c r="Z80">
        <v>6.0321175199999999</v>
      </c>
      <c r="AA80">
        <v>12.931030944</v>
      </c>
      <c r="AB80">
        <v>12.121704815999999</v>
      </c>
      <c r="AC80">
        <v>8.9164694943999994</v>
      </c>
      <c r="AD80">
        <v>11.22633356</v>
      </c>
      <c r="AE80">
        <v>15.167135380800003</v>
      </c>
      <c r="AF80">
        <v>6.1709999999999994</v>
      </c>
      <c r="AG80">
        <v>6.2255856000000005</v>
      </c>
      <c r="AH80">
        <v>43.057968720000005</v>
      </c>
      <c r="AI80">
        <v>15.231699600000002</v>
      </c>
      <c r="AJ80">
        <v>0</v>
      </c>
      <c r="AK80">
        <v>15.76665</v>
      </c>
      <c r="AL80">
        <v>0</v>
      </c>
      <c r="AM80">
        <v>3.2392661714285702</v>
      </c>
      <c r="AN80">
        <v>0.68867999999999996</v>
      </c>
      <c r="AO80">
        <v>9.9489717599999992</v>
      </c>
      <c r="AP80">
        <v>1.7685485999999999</v>
      </c>
      <c r="AQ80">
        <v>9.1237600000000008</v>
      </c>
      <c r="AR80">
        <v>15.241823999999998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35.154311136320622</v>
      </c>
      <c r="BB80">
        <f t="shared" si="1"/>
        <v>1014.2281156140656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9.4052473509255243</v>
      </c>
      <c r="L81">
        <v>578.49826247092278</v>
      </c>
      <c r="M81">
        <v>26.084601339013997</v>
      </c>
      <c r="N81">
        <v>36.246660388927829</v>
      </c>
      <c r="O81">
        <v>0</v>
      </c>
      <c r="P81">
        <v>42.74188724195978</v>
      </c>
      <c r="Q81">
        <v>4.9961648230088498</v>
      </c>
      <c r="R81">
        <v>12.99585441880714</v>
      </c>
      <c r="S81">
        <v>7.9982380717804356</v>
      </c>
      <c r="T81">
        <v>0</v>
      </c>
      <c r="U81">
        <v>64.24230197163611</v>
      </c>
      <c r="V81">
        <v>5.9999375573921023</v>
      </c>
      <c r="W81">
        <v>10.004122130697418</v>
      </c>
      <c r="X81">
        <v>45.52428571428571</v>
      </c>
      <c r="Y81">
        <v>0</v>
      </c>
      <c r="Z81">
        <v>6.0321175199999999</v>
      </c>
      <c r="AA81">
        <v>12.931030944</v>
      </c>
      <c r="AB81">
        <v>12.121704815999999</v>
      </c>
      <c r="AC81">
        <v>8.9164694943999994</v>
      </c>
      <c r="AD81">
        <v>11.22633356</v>
      </c>
      <c r="AE81">
        <v>15.167135380800003</v>
      </c>
      <c r="AF81">
        <v>6.1709999999999994</v>
      </c>
      <c r="AG81">
        <v>6.2255856000000005</v>
      </c>
      <c r="AH81">
        <v>43.057968720000005</v>
      </c>
      <c r="AI81">
        <v>15.231699600000002</v>
      </c>
      <c r="AJ81">
        <v>0</v>
      </c>
      <c r="AK81">
        <v>15.76665</v>
      </c>
      <c r="AL81">
        <v>0</v>
      </c>
      <c r="AM81">
        <v>3.2392661714285702</v>
      </c>
      <c r="AN81">
        <v>0.68867999999999996</v>
      </c>
      <c r="AO81">
        <v>9.9489717599999992</v>
      </c>
      <c r="AP81">
        <v>1.7685485999999999</v>
      </c>
      <c r="AQ81">
        <v>9.1237600000000008</v>
      </c>
      <c r="AR81">
        <v>15.241823999999998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35.154311136320622</v>
      </c>
      <c r="BB81">
        <f t="shared" si="1"/>
        <v>1014.2281156140656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9.4052473509255243</v>
      </c>
      <c r="L82">
        <v>578.49826247092278</v>
      </c>
      <c r="M82">
        <v>26.084601339013997</v>
      </c>
      <c r="N82">
        <v>36.246660388927829</v>
      </c>
      <c r="O82">
        <v>0</v>
      </c>
      <c r="P82">
        <v>42.74188724195978</v>
      </c>
      <c r="Q82">
        <v>4.9961648230088498</v>
      </c>
      <c r="R82">
        <v>12.99585441880714</v>
      </c>
      <c r="S82">
        <v>7.9982380717804356</v>
      </c>
      <c r="T82">
        <v>0</v>
      </c>
      <c r="U82">
        <v>64.24230197163611</v>
      </c>
      <c r="V82">
        <v>5.9999375573921023</v>
      </c>
      <c r="W82">
        <v>10.004122130697418</v>
      </c>
      <c r="X82">
        <v>45.52428571428571</v>
      </c>
      <c r="Y82">
        <v>0</v>
      </c>
      <c r="Z82">
        <v>6.0321175199999999</v>
      </c>
      <c r="AA82">
        <v>12.931030944</v>
      </c>
      <c r="AB82">
        <v>12.121704815999999</v>
      </c>
      <c r="AC82">
        <v>8.9164694943999994</v>
      </c>
      <c r="AD82">
        <v>11.22633356</v>
      </c>
      <c r="AE82">
        <v>15.167135380800003</v>
      </c>
      <c r="AF82">
        <v>6.1709999999999994</v>
      </c>
      <c r="AG82">
        <v>6.2255856000000005</v>
      </c>
      <c r="AH82">
        <v>43.057968720000005</v>
      </c>
      <c r="AI82">
        <v>15.231699600000002</v>
      </c>
      <c r="AJ82">
        <v>0</v>
      </c>
      <c r="AK82">
        <v>15.76665</v>
      </c>
      <c r="AL82">
        <v>0</v>
      </c>
      <c r="AM82">
        <v>3.2392661714285702</v>
      </c>
      <c r="AN82">
        <v>0.68867999999999996</v>
      </c>
      <c r="AO82">
        <v>9.9489717599999992</v>
      </c>
      <c r="AP82">
        <v>1.7685485999999999</v>
      </c>
      <c r="AQ82">
        <v>9.1237600000000008</v>
      </c>
      <c r="AR82">
        <v>15.241823999999998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35.154311136320622</v>
      </c>
      <c r="BB82">
        <f t="shared" si="1"/>
        <v>1014.2281156140656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9.4052473509255243</v>
      </c>
      <c r="L83">
        <v>578.49826247092278</v>
      </c>
      <c r="M83">
        <v>26.084601339013997</v>
      </c>
      <c r="N83">
        <v>36.246660388927829</v>
      </c>
      <c r="O83">
        <v>0</v>
      </c>
      <c r="P83">
        <v>42.74188724195978</v>
      </c>
      <c r="Q83">
        <v>4.9961648230088498</v>
      </c>
      <c r="R83">
        <v>12.99585441880714</v>
      </c>
      <c r="S83">
        <v>7.9982380717804356</v>
      </c>
      <c r="T83">
        <v>0</v>
      </c>
      <c r="U83">
        <v>64.24230197163611</v>
      </c>
      <c r="V83">
        <v>5.9999375573921023</v>
      </c>
      <c r="W83">
        <v>10.004122130697418</v>
      </c>
      <c r="X83">
        <v>45.52428571428571</v>
      </c>
      <c r="Y83">
        <v>0</v>
      </c>
      <c r="Z83">
        <v>6.0321175199999999</v>
      </c>
      <c r="AA83">
        <v>12.931030944</v>
      </c>
      <c r="AB83">
        <v>12.121704815999999</v>
      </c>
      <c r="AC83">
        <v>8.9164694943999994</v>
      </c>
      <c r="AD83">
        <v>11.22633356</v>
      </c>
      <c r="AE83">
        <v>15.167135380800003</v>
      </c>
      <c r="AF83">
        <v>6.1709999999999994</v>
      </c>
      <c r="AG83">
        <v>6.2255856000000005</v>
      </c>
      <c r="AH83">
        <v>43.057968720000005</v>
      </c>
      <c r="AI83">
        <v>10.154466399999999</v>
      </c>
      <c r="AJ83">
        <v>0</v>
      </c>
      <c r="AK83">
        <v>15.76665</v>
      </c>
      <c r="AL83">
        <v>0</v>
      </c>
      <c r="AM83">
        <v>3.2392661714285702</v>
      </c>
      <c r="AN83">
        <v>0.68867999999999996</v>
      </c>
      <c r="AO83">
        <v>9.9489717599999992</v>
      </c>
      <c r="AP83">
        <v>1.7685485999999999</v>
      </c>
      <c r="AQ83">
        <v>9.1237600000000008</v>
      </c>
      <c r="AR83">
        <v>15.241823999999998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34.984223977520621</v>
      </c>
      <c r="BB83">
        <f t="shared" si="1"/>
        <v>1009.3209695728657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9.4052473509255243</v>
      </c>
      <c r="L84">
        <v>578.49826247092278</v>
      </c>
      <c r="M84">
        <v>26.084601339013997</v>
      </c>
      <c r="N84">
        <v>36.246660388927829</v>
      </c>
      <c r="O84">
        <v>0</v>
      </c>
      <c r="P84">
        <v>42.74188724195978</v>
      </c>
      <c r="Q84">
        <v>4.9961648230088498</v>
      </c>
      <c r="R84">
        <v>12.99585441880714</v>
      </c>
      <c r="S84">
        <v>7.9982380717804356</v>
      </c>
      <c r="T84">
        <v>0</v>
      </c>
      <c r="U84">
        <v>64.24230197163611</v>
      </c>
      <c r="V84">
        <v>5.9999375573921023</v>
      </c>
      <c r="W84">
        <v>10.004122130697418</v>
      </c>
      <c r="X84">
        <v>45.52428571428571</v>
      </c>
      <c r="Y84">
        <v>0</v>
      </c>
      <c r="Z84">
        <v>6.0321175199999999</v>
      </c>
      <c r="AA84">
        <v>12.931030944</v>
      </c>
      <c r="AB84">
        <v>12.121704815999999</v>
      </c>
      <c r="AC84">
        <v>8.9164694943999994</v>
      </c>
      <c r="AD84">
        <v>11.22633356</v>
      </c>
      <c r="AE84">
        <v>15.167135380800003</v>
      </c>
      <c r="AF84">
        <v>6.1709999999999994</v>
      </c>
      <c r="AG84">
        <v>6.2255856000000005</v>
      </c>
      <c r="AH84">
        <v>43.057968720000005</v>
      </c>
      <c r="AI84">
        <v>10.154466399999999</v>
      </c>
      <c r="AJ84">
        <v>0</v>
      </c>
      <c r="AK84">
        <v>15.76665</v>
      </c>
      <c r="AL84">
        <v>0</v>
      </c>
      <c r="AM84">
        <v>3.2392661714285702</v>
      </c>
      <c r="AN84">
        <v>0.68867999999999996</v>
      </c>
      <c r="AO84">
        <v>9.9489717599999992</v>
      </c>
      <c r="AP84">
        <v>1.7685485999999999</v>
      </c>
      <c r="AQ84">
        <v>9.1237600000000008</v>
      </c>
      <c r="AR84">
        <v>15.241823999999998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34.984223977520621</v>
      </c>
      <c r="BB84">
        <f t="shared" si="1"/>
        <v>1009.3209695728657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9.4052473509255243</v>
      </c>
      <c r="L85">
        <v>578.49826247092278</v>
      </c>
      <c r="M85">
        <v>26.084601339013997</v>
      </c>
      <c r="N85">
        <v>36.246660388927829</v>
      </c>
      <c r="O85">
        <v>0</v>
      </c>
      <c r="P85">
        <v>42.74188724195978</v>
      </c>
      <c r="Q85">
        <v>4.9961648230088498</v>
      </c>
      <c r="R85">
        <v>12.99585441880714</v>
      </c>
      <c r="S85">
        <v>7.9982380717804356</v>
      </c>
      <c r="T85">
        <v>0</v>
      </c>
      <c r="U85">
        <v>64.24230197163611</v>
      </c>
      <c r="V85">
        <v>5.9999375573921023</v>
      </c>
      <c r="W85">
        <v>10.004122130697418</v>
      </c>
      <c r="X85">
        <v>45.52428571428571</v>
      </c>
      <c r="Y85">
        <v>0</v>
      </c>
      <c r="Z85">
        <v>6.0321175199999999</v>
      </c>
      <c r="AA85">
        <v>12.931030944</v>
      </c>
      <c r="AB85">
        <v>12.121704815999999</v>
      </c>
      <c r="AC85">
        <v>8.9164694943999994</v>
      </c>
      <c r="AD85">
        <v>11.22633356</v>
      </c>
      <c r="AE85">
        <v>15.167135380800003</v>
      </c>
      <c r="AF85">
        <v>6.1709999999999994</v>
      </c>
      <c r="AG85">
        <v>6.2255856000000005</v>
      </c>
      <c r="AH85">
        <v>43.057968720000005</v>
      </c>
      <c r="AI85">
        <v>5.0772332000000002</v>
      </c>
      <c r="AJ85">
        <v>0</v>
      </c>
      <c r="AK85">
        <v>15.76665</v>
      </c>
      <c r="AL85">
        <v>0</v>
      </c>
      <c r="AM85">
        <v>3.2392661714285702</v>
      </c>
      <c r="AN85">
        <v>0.68867999999999996</v>
      </c>
      <c r="AO85">
        <v>9.9489717599999992</v>
      </c>
      <c r="AP85">
        <v>1.7685485999999999</v>
      </c>
      <c r="AQ85">
        <v>9.1237600000000008</v>
      </c>
      <c r="AR85">
        <v>15.241823999999998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34.81413681872062</v>
      </c>
      <c r="BB85">
        <f t="shared" si="1"/>
        <v>1004.4138235316656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9.4052473509255243</v>
      </c>
      <c r="L86">
        <v>578.49826247092278</v>
      </c>
      <c r="M86">
        <v>26.084601339013997</v>
      </c>
      <c r="N86">
        <v>36.246660388927829</v>
      </c>
      <c r="O86">
        <v>0</v>
      </c>
      <c r="P86">
        <v>42.74188724195978</v>
      </c>
      <c r="Q86">
        <v>4.9961648230088498</v>
      </c>
      <c r="R86">
        <v>12.99585441880714</v>
      </c>
      <c r="S86">
        <v>7.9982380717804356</v>
      </c>
      <c r="T86">
        <v>0</v>
      </c>
      <c r="U86">
        <v>64.24230197163611</v>
      </c>
      <c r="V86">
        <v>5.9999375573921023</v>
      </c>
      <c r="W86">
        <v>10.004122130697418</v>
      </c>
      <c r="X86">
        <v>45.52428571428571</v>
      </c>
      <c r="Y86">
        <v>0</v>
      </c>
      <c r="Z86">
        <v>6.0321175199999999</v>
      </c>
      <c r="AA86">
        <v>12.931030944</v>
      </c>
      <c r="AB86">
        <v>12.121704815999999</v>
      </c>
      <c r="AC86">
        <v>8.9164694943999994</v>
      </c>
      <c r="AD86">
        <v>11.22633356</v>
      </c>
      <c r="AE86">
        <v>15.167135380800003</v>
      </c>
      <c r="AF86">
        <v>6.1709999999999994</v>
      </c>
      <c r="AG86">
        <v>6.2255856000000005</v>
      </c>
      <c r="AH86">
        <v>43.057968720000005</v>
      </c>
      <c r="AI86">
        <v>1.5622255999999997</v>
      </c>
      <c r="AJ86">
        <v>0</v>
      </c>
      <c r="AK86">
        <v>15.76665</v>
      </c>
      <c r="AL86">
        <v>0</v>
      </c>
      <c r="AM86">
        <v>3.2392661714285702</v>
      </c>
      <c r="AN86">
        <v>0.68867999999999996</v>
      </c>
      <c r="AO86">
        <v>9.5611151999999997</v>
      </c>
      <c r="AP86">
        <v>1.7685485999999999</v>
      </c>
      <c r="AQ86">
        <v>9.1237600000000008</v>
      </c>
      <c r="AR86">
        <v>15.241823999999998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34.683390623920609</v>
      </c>
      <c r="BB86">
        <f t="shared" si="1"/>
        <v>1000.6417055664658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9.4052473509255243</v>
      </c>
      <c r="L87">
        <v>578.49826247092278</v>
      </c>
      <c r="M87">
        <v>26.084601339013997</v>
      </c>
      <c r="N87">
        <v>36.246660388927829</v>
      </c>
      <c r="O87">
        <v>0</v>
      </c>
      <c r="P87">
        <v>42.74188724195978</v>
      </c>
      <c r="Q87">
        <v>4.9961648230088498</v>
      </c>
      <c r="R87">
        <v>12.99585441880714</v>
      </c>
      <c r="S87">
        <v>7.9982380717804356</v>
      </c>
      <c r="T87">
        <v>0</v>
      </c>
      <c r="U87">
        <v>64.24230197163611</v>
      </c>
      <c r="V87">
        <v>5.9999375573921023</v>
      </c>
      <c r="W87">
        <v>10.004122130697418</v>
      </c>
      <c r="X87">
        <v>45.52428571428571</v>
      </c>
      <c r="Y87">
        <v>0</v>
      </c>
      <c r="Z87">
        <v>1.01244</v>
      </c>
      <c r="AA87">
        <v>12.931030944</v>
      </c>
      <c r="AB87">
        <v>8.0811365439999978</v>
      </c>
      <c r="AC87">
        <v>5.9383226239999995</v>
      </c>
      <c r="AD87">
        <v>5.5929026400000001</v>
      </c>
      <c r="AE87">
        <v>15.167135380800003</v>
      </c>
      <c r="AF87">
        <v>5.4449999999999994</v>
      </c>
      <c r="AG87">
        <v>6.2255856000000005</v>
      </c>
      <c r="AH87">
        <v>34.864751999999996</v>
      </c>
      <c r="AI87">
        <v>0.78111279999999983</v>
      </c>
      <c r="AJ87">
        <v>0</v>
      </c>
      <c r="AK87">
        <v>15.76665</v>
      </c>
      <c r="AL87">
        <v>0</v>
      </c>
      <c r="AM87">
        <v>1.6196330857142851</v>
      </c>
      <c r="AN87">
        <v>0.68867999999999996</v>
      </c>
      <c r="AO87">
        <v>9.5611151999999997</v>
      </c>
      <c r="AP87">
        <v>1.5720432</v>
      </c>
      <c r="AQ87">
        <v>9.1237600000000008</v>
      </c>
      <c r="AR87">
        <v>15.241823999999998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33.705582704765639</v>
      </c>
      <c r="BB87">
        <f t="shared" si="1"/>
        <v>972.43122189750602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9.4052473509255243</v>
      </c>
      <c r="L88">
        <v>578.49826247092278</v>
      </c>
      <c r="M88">
        <v>26.084601339013997</v>
      </c>
      <c r="N88">
        <v>36.246660388927829</v>
      </c>
      <c r="O88">
        <v>0</v>
      </c>
      <c r="P88">
        <v>42.74188724195978</v>
      </c>
      <c r="Q88">
        <v>4.9961648230088498</v>
      </c>
      <c r="R88">
        <v>12.99585441880714</v>
      </c>
      <c r="S88">
        <v>7.9982380717804356</v>
      </c>
      <c r="T88">
        <v>0</v>
      </c>
      <c r="U88">
        <v>64.24230197163611</v>
      </c>
      <c r="V88">
        <v>5.9999375573921023</v>
      </c>
      <c r="W88">
        <v>10.004122130697418</v>
      </c>
      <c r="X88">
        <v>45.52428571428571</v>
      </c>
      <c r="Y88">
        <v>0</v>
      </c>
      <c r="Z88">
        <v>1.01244</v>
      </c>
      <c r="AA88">
        <v>12.931030944</v>
      </c>
      <c r="AB88">
        <v>8.0811365439999978</v>
      </c>
      <c r="AC88">
        <v>5.9383226239999995</v>
      </c>
      <c r="AD88">
        <v>5.5929026400000001</v>
      </c>
      <c r="AE88">
        <v>15.167135380800003</v>
      </c>
      <c r="AF88">
        <v>5.4449999999999994</v>
      </c>
      <c r="AG88">
        <v>6.2255856000000005</v>
      </c>
      <c r="AH88">
        <v>34.864751999999996</v>
      </c>
      <c r="AI88">
        <v>0.78111279999999983</v>
      </c>
      <c r="AJ88">
        <v>0</v>
      </c>
      <c r="AK88">
        <v>15.76665</v>
      </c>
      <c r="AL88">
        <v>0</v>
      </c>
      <c r="AM88">
        <v>1.6196330857142851</v>
      </c>
      <c r="AN88">
        <v>0.68867999999999996</v>
      </c>
      <c r="AO88">
        <v>9.5611151999999997</v>
      </c>
      <c r="AP88">
        <v>1.5720432</v>
      </c>
      <c r="AQ88">
        <v>9.1237600000000008</v>
      </c>
      <c r="AR88">
        <v>15.241823999999998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33.705582704765639</v>
      </c>
      <c r="BB88">
        <f t="shared" si="1"/>
        <v>972.43122189750602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9.4052473509255243</v>
      </c>
      <c r="L89">
        <v>578.49826247092278</v>
      </c>
      <c r="M89">
        <v>26.084601339013997</v>
      </c>
      <c r="N89">
        <v>36.246660388927829</v>
      </c>
      <c r="O89">
        <v>0</v>
      </c>
      <c r="P89">
        <v>42.74188724195978</v>
      </c>
      <c r="Q89">
        <v>4.9961648230088498</v>
      </c>
      <c r="R89">
        <v>12.99585441880714</v>
      </c>
      <c r="S89">
        <v>7.9982380717804356</v>
      </c>
      <c r="T89">
        <v>0</v>
      </c>
      <c r="U89">
        <v>64.24230197163611</v>
      </c>
      <c r="V89">
        <v>5.9999375573921023</v>
      </c>
      <c r="W89">
        <v>10.004122130697418</v>
      </c>
      <c r="X89">
        <v>45.52428571428571</v>
      </c>
      <c r="Y89">
        <v>0</v>
      </c>
      <c r="Z89">
        <v>1.01244</v>
      </c>
      <c r="AA89">
        <v>12.931030944</v>
      </c>
      <c r="AB89">
        <v>8.0811365439999978</v>
      </c>
      <c r="AC89">
        <v>5.9383226239999995</v>
      </c>
      <c r="AD89">
        <v>5.5929026400000001</v>
      </c>
      <c r="AE89">
        <v>15.167135380800003</v>
      </c>
      <c r="AF89">
        <v>5.4449999999999994</v>
      </c>
      <c r="AG89">
        <v>6.2255856000000005</v>
      </c>
      <c r="AH89">
        <v>34.864751999999996</v>
      </c>
      <c r="AI89">
        <v>0.78111279999999983</v>
      </c>
      <c r="AJ89">
        <v>0</v>
      </c>
      <c r="AK89">
        <v>15.76665</v>
      </c>
      <c r="AL89">
        <v>0</v>
      </c>
      <c r="AM89">
        <v>1.6196330857142851</v>
      </c>
      <c r="AN89">
        <v>0.68867999999999996</v>
      </c>
      <c r="AO89">
        <v>9.5611151999999997</v>
      </c>
      <c r="AP89">
        <v>1.7685485999999999</v>
      </c>
      <c r="AQ89">
        <v>9.1237600000000008</v>
      </c>
      <c r="AR89">
        <v>15.241823999999998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33.712165712365639</v>
      </c>
      <c r="BB89">
        <f t="shared" si="1"/>
        <v>972.62114428990606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9.4052473509255243</v>
      </c>
      <c r="L90">
        <v>578.49826247092278</v>
      </c>
      <c r="M90">
        <v>26.084601339013997</v>
      </c>
      <c r="N90">
        <v>36.246660388927829</v>
      </c>
      <c r="O90">
        <v>0</v>
      </c>
      <c r="P90">
        <v>42.74188724195978</v>
      </c>
      <c r="Q90">
        <v>4.9961648230088498</v>
      </c>
      <c r="R90">
        <v>12.99585441880714</v>
      </c>
      <c r="S90">
        <v>7.9982380717804356</v>
      </c>
      <c r="T90">
        <v>0</v>
      </c>
      <c r="U90">
        <v>64.24230197163611</v>
      </c>
      <c r="V90">
        <v>5.9999375573921023</v>
      </c>
      <c r="W90">
        <v>10.004122130697418</v>
      </c>
      <c r="X90">
        <v>45.52428571428571</v>
      </c>
      <c r="Y90">
        <v>0</v>
      </c>
      <c r="Z90">
        <v>1.01244</v>
      </c>
      <c r="AA90">
        <v>12.931030944</v>
      </c>
      <c r="AB90">
        <v>8.0811365439999978</v>
      </c>
      <c r="AC90">
        <v>5.9383226239999995</v>
      </c>
      <c r="AD90">
        <v>5.5929026400000001</v>
      </c>
      <c r="AE90">
        <v>15.167135380800003</v>
      </c>
      <c r="AF90">
        <v>5.4449999999999994</v>
      </c>
      <c r="AG90">
        <v>6.2255856000000005</v>
      </c>
      <c r="AH90">
        <v>34.864751999999996</v>
      </c>
      <c r="AI90">
        <v>0.78111279999999983</v>
      </c>
      <c r="AJ90">
        <v>0</v>
      </c>
      <c r="AK90">
        <v>15.76665</v>
      </c>
      <c r="AL90">
        <v>0</v>
      </c>
      <c r="AM90">
        <v>1.6196330857142851</v>
      </c>
      <c r="AN90">
        <v>0.68867999999999996</v>
      </c>
      <c r="AO90">
        <v>9.5611151999999997</v>
      </c>
      <c r="AP90">
        <v>1.7685485999999999</v>
      </c>
      <c r="AQ90">
        <v>9.1237600000000008</v>
      </c>
      <c r="AR90">
        <v>15.241823999999998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33.712165712365639</v>
      </c>
      <c r="BB90">
        <f t="shared" si="1"/>
        <v>972.62114428990606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9.4052473509255243</v>
      </c>
      <c r="L91">
        <v>578.49826247092278</v>
      </c>
      <c r="M91">
        <v>26.084601339013997</v>
      </c>
      <c r="N91">
        <v>36.246660388927829</v>
      </c>
      <c r="O91">
        <v>0</v>
      </c>
      <c r="P91">
        <v>42.740572847856647</v>
      </c>
      <c r="Q91">
        <v>4.9961648230088498</v>
      </c>
      <c r="R91">
        <v>12.99585441880714</v>
      </c>
      <c r="S91">
        <v>7.9982380717804356</v>
      </c>
      <c r="T91">
        <v>0</v>
      </c>
      <c r="U91">
        <v>64.24230197163611</v>
      </c>
      <c r="V91">
        <v>5.9999375573921023</v>
      </c>
      <c r="W91">
        <v>10.004122130697418</v>
      </c>
      <c r="X91">
        <v>45.52428571428571</v>
      </c>
      <c r="Y91">
        <v>0</v>
      </c>
      <c r="Z91">
        <v>6.0321175199999999</v>
      </c>
      <c r="AA91">
        <v>12.931030944</v>
      </c>
      <c r="AB91">
        <v>12.121704815999999</v>
      </c>
      <c r="AC91">
        <v>8.9164694943999994</v>
      </c>
      <c r="AD91">
        <v>11.22633356</v>
      </c>
      <c r="AE91">
        <v>15.167135380800003</v>
      </c>
      <c r="AF91">
        <v>6.1709999999999994</v>
      </c>
      <c r="AG91">
        <v>6.2255856000000005</v>
      </c>
      <c r="AH91">
        <v>34.864751999999996</v>
      </c>
      <c r="AI91">
        <v>0.78111279999999983</v>
      </c>
      <c r="AJ91">
        <v>0</v>
      </c>
      <c r="AK91">
        <v>15.76665</v>
      </c>
      <c r="AL91">
        <v>0</v>
      </c>
      <c r="AM91">
        <v>3.2392661714285702</v>
      </c>
      <c r="AN91">
        <v>0.68867999999999996</v>
      </c>
      <c r="AO91">
        <v>9.5611151999999997</v>
      </c>
      <c r="AP91">
        <v>1.7685485999999999</v>
      </c>
      <c r="AQ91">
        <v>9.1237600000000008</v>
      </c>
      <c r="AR91">
        <v>15.241823999999998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34.382706522274084</v>
      </c>
      <c r="BB91">
        <f t="shared" si="1"/>
        <v>991.96674575400868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9.4052473509255243</v>
      </c>
      <c r="L92">
        <v>578.49826247092278</v>
      </c>
      <c r="M92">
        <v>26.084601339013997</v>
      </c>
      <c r="N92">
        <v>36.246660388927829</v>
      </c>
      <c r="O92">
        <v>0</v>
      </c>
      <c r="P92">
        <v>42.740572847856647</v>
      </c>
      <c r="Q92">
        <v>4.9961648230088498</v>
      </c>
      <c r="R92">
        <v>12.99585441880714</v>
      </c>
      <c r="S92">
        <v>7.9982380717804356</v>
      </c>
      <c r="T92">
        <v>0</v>
      </c>
      <c r="U92">
        <v>64.24230197163611</v>
      </c>
      <c r="V92">
        <v>5.9999375573921023</v>
      </c>
      <c r="W92">
        <v>10.004122130697418</v>
      </c>
      <c r="X92">
        <v>45.52428571428571</v>
      </c>
      <c r="Y92">
        <v>0</v>
      </c>
      <c r="Z92">
        <v>6.0321175199999999</v>
      </c>
      <c r="AA92">
        <v>12.931030944</v>
      </c>
      <c r="AB92">
        <v>12.121704815999999</v>
      </c>
      <c r="AC92">
        <v>8.9164694943999994</v>
      </c>
      <c r="AD92">
        <v>11.22633356</v>
      </c>
      <c r="AE92">
        <v>15.167135380800003</v>
      </c>
      <c r="AF92">
        <v>6.1709999999999994</v>
      </c>
      <c r="AG92">
        <v>6.2255856000000005</v>
      </c>
      <c r="AH92">
        <v>34.864751999999996</v>
      </c>
      <c r="AI92">
        <v>0</v>
      </c>
      <c r="AJ92">
        <v>0</v>
      </c>
      <c r="AK92">
        <v>15.76665</v>
      </c>
      <c r="AL92">
        <v>0</v>
      </c>
      <c r="AM92">
        <v>3.2392661714285702</v>
      </c>
      <c r="AN92">
        <v>0.68867999999999996</v>
      </c>
      <c r="AO92">
        <v>9.5611151999999997</v>
      </c>
      <c r="AP92">
        <v>1.7685485999999999</v>
      </c>
      <c r="AQ92">
        <v>9.1237600000000008</v>
      </c>
      <c r="AR92">
        <v>15.241823999999998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34.356539243474082</v>
      </c>
      <c r="BB92">
        <f t="shared" si="1"/>
        <v>991.21180023280886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9.4052473509255243</v>
      </c>
      <c r="L93">
        <v>578.49826247092278</v>
      </c>
      <c r="M93">
        <v>26.084601339013997</v>
      </c>
      <c r="N93">
        <v>36.246660388927829</v>
      </c>
      <c r="O93">
        <v>0</v>
      </c>
      <c r="P93">
        <v>42.739666542888969</v>
      </c>
      <c r="Q93">
        <v>4.9961648230088498</v>
      </c>
      <c r="R93">
        <v>12.99585441880714</v>
      </c>
      <c r="S93">
        <v>7.9982380717804356</v>
      </c>
      <c r="T93">
        <v>0</v>
      </c>
      <c r="U93">
        <v>64.24230197163611</v>
      </c>
      <c r="V93">
        <v>5.9999375573921023</v>
      </c>
      <c r="W93">
        <v>10.004122130697418</v>
      </c>
      <c r="X93">
        <v>45.52428571428571</v>
      </c>
      <c r="Y93">
        <v>0</v>
      </c>
      <c r="Z93">
        <v>4.04976</v>
      </c>
      <c r="AA93">
        <v>12.931030944</v>
      </c>
      <c r="AB93">
        <v>12.121704815999999</v>
      </c>
      <c r="AC93">
        <v>8.9164694943999994</v>
      </c>
      <c r="AD93">
        <v>11.22633356</v>
      </c>
      <c r="AE93">
        <v>15.167135380800003</v>
      </c>
      <c r="AF93">
        <v>6.1709999999999994</v>
      </c>
      <c r="AG93">
        <v>6.2255856000000005</v>
      </c>
      <c r="AH93">
        <v>34.864751999999996</v>
      </c>
      <c r="AI93">
        <v>0</v>
      </c>
      <c r="AJ93">
        <v>0</v>
      </c>
      <c r="AK93">
        <v>15.76665</v>
      </c>
      <c r="AL93">
        <v>0</v>
      </c>
      <c r="AM93">
        <v>3.2392661714285702</v>
      </c>
      <c r="AN93">
        <v>0.68867999999999996</v>
      </c>
      <c r="AO93">
        <v>9.5611151999999997</v>
      </c>
      <c r="AP93">
        <v>1.7685485999999999</v>
      </c>
      <c r="AQ93">
        <v>9.1237600000000008</v>
      </c>
      <c r="AR93">
        <v>15.241823999999998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34.290099892801543</v>
      </c>
      <c r="BB93">
        <f t="shared" si="1"/>
        <v>989.2949757585136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9.4052473509255243</v>
      </c>
      <c r="L94">
        <v>578.49826247092278</v>
      </c>
      <c r="M94">
        <v>26.084601339013997</v>
      </c>
      <c r="N94">
        <v>36.246660388927829</v>
      </c>
      <c r="O94">
        <v>0</v>
      </c>
      <c r="P94">
        <v>42.739666542888969</v>
      </c>
      <c r="Q94">
        <v>4.9961648230088498</v>
      </c>
      <c r="R94">
        <v>12.99585441880714</v>
      </c>
      <c r="S94">
        <v>7.9982380717804356</v>
      </c>
      <c r="T94">
        <v>0</v>
      </c>
      <c r="U94">
        <v>64.24230197163611</v>
      </c>
      <c r="V94">
        <v>5.9999375573921023</v>
      </c>
      <c r="W94">
        <v>10.004122130697418</v>
      </c>
      <c r="X94">
        <v>45.52428571428571</v>
      </c>
      <c r="Y94">
        <v>0</v>
      </c>
      <c r="Z94">
        <v>4.04976</v>
      </c>
      <c r="AA94">
        <v>12.931030944</v>
      </c>
      <c r="AB94">
        <v>12.121704815999999</v>
      </c>
      <c r="AC94">
        <v>8.9164694943999994</v>
      </c>
      <c r="AD94">
        <v>11.22633356</v>
      </c>
      <c r="AE94">
        <v>15.167135380800003</v>
      </c>
      <c r="AF94">
        <v>6.1709999999999994</v>
      </c>
      <c r="AG94">
        <v>6.2255856000000005</v>
      </c>
      <c r="AH94">
        <v>32.453273320000001</v>
      </c>
      <c r="AI94">
        <v>0</v>
      </c>
      <c r="AJ94">
        <v>0</v>
      </c>
      <c r="AK94">
        <v>15.76665</v>
      </c>
      <c r="AL94">
        <v>0</v>
      </c>
      <c r="AM94">
        <v>3.2392661714285702</v>
      </c>
      <c r="AN94">
        <v>0.68867999999999996</v>
      </c>
      <c r="AO94">
        <v>9.5611151999999997</v>
      </c>
      <c r="AP94">
        <v>1.7685485999999999</v>
      </c>
      <c r="AQ94">
        <v>9.1237600000000008</v>
      </c>
      <c r="AR94">
        <v>15.241823999999998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34.209315464401548</v>
      </c>
      <c r="BB94">
        <f t="shared" si="1"/>
        <v>986.96428150691361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9.4052473509255243</v>
      </c>
      <c r="L95">
        <v>578.49826247092278</v>
      </c>
      <c r="M95">
        <v>26.084601339013997</v>
      </c>
      <c r="N95">
        <v>36.246660388927829</v>
      </c>
      <c r="O95">
        <v>0</v>
      </c>
      <c r="P95">
        <v>42.739666542888969</v>
      </c>
      <c r="Q95">
        <v>4.9961648230088498</v>
      </c>
      <c r="R95">
        <v>12.99585441880714</v>
      </c>
      <c r="S95">
        <v>7.9982380717804356</v>
      </c>
      <c r="T95">
        <v>0</v>
      </c>
      <c r="U95">
        <v>64.24230197163611</v>
      </c>
      <c r="V95">
        <v>5.9999375573921023</v>
      </c>
      <c r="W95">
        <v>10.004122130697418</v>
      </c>
      <c r="X95">
        <v>45.52428571428571</v>
      </c>
      <c r="Y95">
        <v>0</v>
      </c>
      <c r="Z95">
        <v>2.01070584</v>
      </c>
      <c r="AA95">
        <v>12.931030944</v>
      </c>
      <c r="AB95">
        <v>8.0565986799999987</v>
      </c>
      <c r="AC95">
        <v>5.9383226239999995</v>
      </c>
      <c r="AD95">
        <v>8.3893539599999993</v>
      </c>
      <c r="AE95">
        <v>15.167135380800003</v>
      </c>
      <c r="AF95">
        <v>2.7224999999999997</v>
      </c>
      <c r="AG95">
        <v>6.2255856000000005</v>
      </c>
      <c r="AH95">
        <v>28.705312479999996</v>
      </c>
      <c r="AI95">
        <v>0</v>
      </c>
      <c r="AJ95">
        <v>0</v>
      </c>
      <c r="AK95">
        <v>15.76665</v>
      </c>
      <c r="AL95">
        <v>0</v>
      </c>
      <c r="AM95">
        <v>1.6196330857142851</v>
      </c>
      <c r="AN95">
        <v>0.68867999999999996</v>
      </c>
      <c r="AO95">
        <v>9.5611151999999997</v>
      </c>
      <c r="AP95">
        <v>1.7685485999999999</v>
      </c>
      <c r="AQ95">
        <v>9.1237600000000008</v>
      </c>
      <c r="AR95">
        <v>15.241823999999998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33.514679870046585</v>
      </c>
      <c r="BB95">
        <f t="shared" si="1"/>
        <v>966.92353640915417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9.4052473509255243</v>
      </c>
      <c r="L96">
        <v>578.49826247092278</v>
      </c>
      <c r="M96">
        <v>26.084601339013997</v>
      </c>
      <c r="N96">
        <v>36.246660388927829</v>
      </c>
      <c r="O96">
        <v>0</v>
      </c>
      <c r="P96">
        <v>42.739666542888969</v>
      </c>
      <c r="Q96">
        <v>4.9961648230088498</v>
      </c>
      <c r="R96">
        <v>12.99585441880714</v>
      </c>
      <c r="S96">
        <v>7.9982380717804356</v>
      </c>
      <c r="T96">
        <v>0</v>
      </c>
      <c r="U96">
        <v>64.24230197163611</v>
      </c>
      <c r="V96">
        <v>5.9999375573921023</v>
      </c>
      <c r="W96">
        <v>10.004122130697418</v>
      </c>
      <c r="X96">
        <v>45.52428571428571</v>
      </c>
      <c r="Y96">
        <v>0</v>
      </c>
      <c r="Z96">
        <v>2.01070584</v>
      </c>
      <c r="AA96">
        <v>12.931030944</v>
      </c>
      <c r="AB96">
        <v>8.0565986799999987</v>
      </c>
      <c r="AC96">
        <v>2.9691613119999998</v>
      </c>
      <c r="AD96">
        <v>8.3893539599999993</v>
      </c>
      <c r="AE96">
        <v>15.167135380800003</v>
      </c>
      <c r="AF96">
        <v>2.7224999999999997</v>
      </c>
      <c r="AG96">
        <v>6.2255856000000005</v>
      </c>
      <c r="AH96">
        <v>28.705312479999996</v>
      </c>
      <c r="AI96">
        <v>0</v>
      </c>
      <c r="AJ96">
        <v>0</v>
      </c>
      <c r="AK96">
        <v>15.76665</v>
      </c>
      <c r="AL96">
        <v>0</v>
      </c>
      <c r="AM96">
        <v>1.6196330857142851</v>
      </c>
      <c r="AN96">
        <v>0.68867999999999996</v>
      </c>
      <c r="AO96">
        <v>9.5611151999999997</v>
      </c>
      <c r="AP96">
        <v>1.7685485999999999</v>
      </c>
      <c r="AQ96">
        <v>9.1237600000000008</v>
      </c>
      <c r="AR96">
        <v>15.241823999999998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33.415213162446584</v>
      </c>
      <c r="BB96">
        <f t="shared" si="1"/>
        <v>964.05384180475426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9.4052473509255243</v>
      </c>
      <c r="L97">
        <v>578.49826247092278</v>
      </c>
      <c r="M97">
        <v>26.084601339013997</v>
      </c>
      <c r="N97">
        <v>36.246660388927829</v>
      </c>
      <c r="O97">
        <v>0</v>
      </c>
      <c r="P97">
        <v>42.739666542888969</v>
      </c>
      <c r="Q97">
        <v>4.9961648230088498</v>
      </c>
      <c r="R97">
        <v>12.99585441880714</v>
      </c>
      <c r="S97">
        <v>7.9982380717804356</v>
      </c>
      <c r="T97">
        <v>0</v>
      </c>
      <c r="U97">
        <v>64.24230197163611</v>
      </c>
      <c r="V97">
        <v>5.9999375573921023</v>
      </c>
      <c r="W97">
        <v>10.004122130697418</v>
      </c>
      <c r="X97">
        <v>44.005338804831545</v>
      </c>
      <c r="Y97">
        <v>0</v>
      </c>
      <c r="Z97">
        <v>0</v>
      </c>
      <c r="AA97">
        <v>12.931030944</v>
      </c>
      <c r="AB97">
        <v>8.0565986799999987</v>
      </c>
      <c r="AC97">
        <v>2.9691613119999998</v>
      </c>
      <c r="AD97">
        <v>8.3893539599999993</v>
      </c>
      <c r="AE97">
        <v>15.167135380800003</v>
      </c>
      <c r="AF97">
        <v>2.7224999999999997</v>
      </c>
      <c r="AG97">
        <v>6.2255856000000005</v>
      </c>
      <c r="AH97">
        <v>28.705312479999996</v>
      </c>
      <c r="AI97">
        <v>0</v>
      </c>
      <c r="AJ97">
        <v>0</v>
      </c>
      <c r="AK97">
        <v>15.76665</v>
      </c>
      <c r="AL97">
        <v>0</v>
      </c>
      <c r="AM97">
        <v>1.6196330857142851</v>
      </c>
      <c r="AN97">
        <v>0.68867999999999996</v>
      </c>
      <c r="AO97">
        <v>9.5611151999999997</v>
      </c>
      <c r="AP97">
        <v>1.7685485999999999</v>
      </c>
      <c r="AQ97">
        <v>9.1237600000000008</v>
      </c>
      <c r="AR97">
        <v>15.241823999999998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33.296970007414721</v>
      </c>
      <c r="BB97">
        <f t="shared" si="1"/>
        <v>960.64243221033189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9.4052473509255243</v>
      </c>
      <c r="L98">
        <v>578.49826247092278</v>
      </c>
      <c r="M98">
        <v>26.084601339013997</v>
      </c>
      <c r="N98">
        <v>36.246660388927829</v>
      </c>
      <c r="O98">
        <v>0</v>
      </c>
      <c r="P98">
        <v>42.739666542888969</v>
      </c>
      <c r="Q98">
        <v>4.9961648230088498</v>
      </c>
      <c r="R98">
        <v>12.99585441880714</v>
      </c>
      <c r="S98">
        <v>7.9982380717804356</v>
      </c>
      <c r="T98">
        <v>0</v>
      </c>
      <c r="U98">
        <v>64.24230197163611</v>
      </c>
      <c r="V98">
        <v>5.9999375573921023</v>
      </c>
      <c r="W98">
        <v>10.004122130697418</v>
      </c>
      <c r="X98">
        <v>44.005338804831545</v>
      </c>
      <c r="Y98">
        <v>0</v>
      </c>
      <c r="Z98">
        <v>0</v>
      </c>
      <c r="AA98">
        <v>12.931030944</v>
      </c>
      <c r="AB98">
        <v>8.0565986799999987</v>
      </c>
      <c r="AC98">
        <v>2.9691613119999998</v>
      </c>
      <c r="AD98">
        <v>8.3893539599999993</v>
      </c>
      <c r="AE98">
        <v>15.167135380800003</v>
      </c>
      <c r="AF98">
        <v>2.7224999999999997</v>
      </c>
      <c r="AG98">
        <v>6.2255856000000005</v>
      </c>
      <c r="AH98">
        <v>28.705312479999996</v>
      </c>
      <c r="AI98">
        <v>0</v>
      </c>
      <c r="AJ98">
        <v>0</v>
      </c>
      <c r="AK98">
        <v>15.76665</v>
      </c>
      <c r="AL98">
        <v>0</v>
      </c>
      <c r="AM98">
        <v>1.6196330857142851</v>
      </c>
      <c r="AN98">
        <v>0.68867999999999996</v>
      </c>
      <c r="AO98">
        <v>9.5611151999999997</v>
      </c>
      <c r="AP98">
        <v>1.7685485999999999</v>
      </c>
      <c r="AQ98">
        <v>9.1237600000000008</v>
      </c>
      <c r="AR98">
        <v>15.241823999999998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33.296970007414721</v>
      </c>
      <c r="BB98">
        <f t="shared" si="1"/>
        <v>960.64243221033189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4.5999999999999999E-2</v>
      </c>
      <c r="K99">
        <f t="shared" si="2"/>
        <v>0.11819793353692432</v>
      </c>
      <c r="L99">
        <f t="shared" si="2"/>
        <v>9.2818751078286912</v>
      </c>
      <c r="M99">
        <f t="shared" si="2"/>
        <v>0.64988081522137386</v>
      </c>
      <c r="N99">
        <f t="shared" si="2"/>
        <v>0.86922578350862978</v>
      </c>
      <c r="O99">
        <f t="shared" si="2"/>
        <v>0</v>
      </c>
      <c r="P99">
        <f t="shared" si="2"/>
        <v>1.0257812155925963</v>
      </c>
      <c r="Q99">
        <f t="shared" si="2"/>
        <v>5.3412632758514614E-2</v>
      </c>
      <c r="R99">
        <f t="shared" si="2"/>
        <v>0.13196055961977063</v>
      </c>
      <c r="S99">
        <f t="shared" si="2"/>
        <v>9.3105893667443665E-2</v>
      </c>
      <c r="T99">
        <f t="shared" si="2"/>
        <v>0</v>
      </c>
      <c r="U99">
        <f t="shared" si="2"/>
        <v>1.5401704976420281</v>
      </c>
      <c r="V99">
        <f t="shared" si="2"/>
        <v>3.7684715948550537E-2</v>
      </c>
      <c r="W99">
        <f t="shared" si="2"/>
        <v>6.9339704559328419E-2</v>
      </c>
      <c r="X99">
        <f t="shared" si="2"/>
        <v>0.49326951209029002</v>
      </c>
      <c r="Y99">
        <f t="shared" si="2"/>
        <v>0</v>
      </c>
      <c r="Z99">
        <f t="shared" si="2"/>
        <v>5.1623640639999961E-2</v>
      </c>
      <c r="AA99">
        <f t="shared" si="2"/>
        <v>0.14057575999999994</v>
      </c>
      <c r="AB99">
        <f t="shared" si="2"/>
        <v>0.14863811117999995</v>
      </c>
      <c r="AC99">
        <f t="shared" si="2"/>
        <v>0.11060487236240009</v>
      </c>
      <c r="AD99">
        <f t="shared" si="2"/>
        <v>0.16512234478999993</v>
      </c>
      <c r="AE99">
        <f t="shared" si="2"/>
        <v>0.36401124913919924</v>
      </c>
      <c r="AF99">
        <f t="shared" si="2"/>
        <v>7.8407999999999964E-2</v>
      </c>
      <c r="AG99">
        <f t="shared" si="2"/>
        <v>0.14941405439999997</v>
      </c>
      <c r="AH99">
        <f t="shared" si="2"/>
        <v>0.58030200656999975</v>
      </c>
      <c r="AI99">
        <f t="shared" si="2"/>
        <v>4.4913985999999982E-2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4.0899825396825393E-2</v>
      </c>
      <c r="AN99">
        <f t="shared" si="2"/>
        <v>8.2259000000000065E-3</v>
      </c>
      <c r="AO99">
        <f t="shared" si="2"/>
        <v>0.22685775293999996</v>
      </c>
      <c r="AP99">
        <f t="shared" si="2"/>
        <v>5.6338098180000004E-2</v>
      </c>
      <c r="AQ99">
        <f t="shared" si="2"/>
        <v>8.8918000000000025E-2</v>
      </c>
      <c r="AR99">
        <f t="shared" si="2"/>
        <v>0.36936020159999933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0.59122007612656047</v>
      </c>
      <c r="BB99">
        <f t="shared" si="1"/>
        <v>17.057140149198403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74.709999999999994</v>
      </c>
      <c r="BA3">
        <v>2.5</v>
      </c>
      <c r="BB3">
        <f>SUM(B3:AZ3)-BA3</f>
        <v>72.209999999999994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74.709999999999994</v>
      </c>
      <c r="BA4">
        <v>2.5</v>
      </c>
      <c r="BB4">
        <f t="shared" ref="BB4:BB67" si="0">SUM(B4:AZ4)-BA4</f>
        <v>72.209999999999994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74.709999999999994</v>
      </c>
      <c r="BA5">
        <v>2.5</v>
      </c>
      <c r="BB5">
        <f t="shared" si="0"/>
        <v>72.209999999999994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74.709999999999994</v>
      </c>
      <c r="BA6">
        <v>2.5</v>
      </c>
      <c r="BB6">
        <f t="shared" si="0"/>
        <v>72.209999999999994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74.709999999999994</v>
      </c>
      <c r="BA7">
        <v>2.5</v>
      </c>
      <c r="BB7">
        <f t="shared" si="0"/>
        <v>72.209999999999994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74.709999999999994</v>
      </c>
      <c r="BA8">
        <v>2.5</v>
      </c>
      <c r="BB8">
        <f t="shared" si="0"/>
        <v>72.209999999999994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71.92</v>
      </c>
      <c r="BA9">
        <v>2.4000000000000057</v>
      </c>
      <c r="BB9">
        <f t="shared" si="0"/>
        <v>69.52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71.92</v>
      </c>
      <c r="BA10">
        <v>2.4000000000000057</v>
      </c>
      <c r="BB10">
        <f t="shared" si="0"/>
        <v>69.52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71.109999999999985</v>
      </c>
      <c r="BA11">
        <v>2.3699999999999761</v>
      </c>
      <c r="BB11">
        <f t="shared" si="0"/>
        <v>68.740000000000009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71.109999999999985</v>
      </c>
      <c r="BA12">
        <v>2.3699999999999761</v>
      </c>
      <c r="BB12">
        <f t="shared" si="0"/>
        <v>68.740000000000009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71.109999999999985</v>
      </c>
      <c r="BA13">
        <v>2.3699999999999761</v>
      </c>
      <c r="BB13">
        <f t="shared" si="0"/>
        <v>68.740000000000009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71.109999999999985</v>
      </c>
      <c r="BA14">
        <v>2.3699999999999761</v>
      </c>
      <c r="BB14">
        <f t="shared" si="0"/>
        <v>68.740000000000009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71.109999999999985</v>
      </c>
      <c r="BA15">
        <v>2.3699999999999761</v>
      </c>
      <c r="BB15">
        <f t="shared" si="0"/>
        <v>68.740000000000009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71.109999999999985</v>
      </c>
      <c r="BA16">
        <v>2.3699999999999761</v>
      </c>
      <c r="BB16">
        <f t="shared" si="0"/>
        <v>68.740000000000009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71.199999999999989</v>
      </c>
      <c r="BA17">
        <v>2.3699999999999761</v>
      </c>
      <c r="BB17">
        <f t="shared" si="0"/>
        <v>68.830000000000013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71.199999999999989</v>
      </c>
      <c r="BA18">
        <v>2.3699999999999761</v>
      </c>
      <c r="BB18">
        <f t="shared" si="0"/>
        <v>68.830000000000013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71.199999999999989</v>
      </c>
      <c r="BA19">
        <v>2.3699999999999761</v>
      </c>
      <c r="BB19">
        <f t="shared" si="0"/>
        <v>68.830000000000013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71.199999999999989</v>
      </c>
      <c r="BA20">
        <v>2.3699999999999761</v>
      </c>
      <c r="BB20">
        <f t="shared" si="0"/>
        <v>68.830000000000013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71.199999999999989</v>
      </c>
      <c r="BA21">
        <v>2.3699999999999761</v>
      </c>
      <c r="BB21">
        <f t="shared" si="0"/>
        <v>68.830000000000013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71.199999999999989</v>
      </c>
      <c r="BA22">
        <v>2.3699999999999761</v>
      </c>
      <c r="BB22">
        <f t="shared" si="0"/>
        <v>68.830000000000013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71.199999999999989</v>
      </c>
      <c r="BA23">
        <v>2.3699999999999761</v>
      </c>
      <c r="BB23">
        <f t="shared" si="0"/>
        <v>68.830000000000013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71.199999999999989</v>
      </c>
      <c r="BA24">
        <v>2.3699999999999761</v>
      </c>
      <c r="BB24">
        <f t="shared" si="0"/>
        <v>68.830000000000013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71.199999999999989</v>
      </c>
      <c r="BA25">
        <v>2.3699999999999761</v>
      </c>
      <c r="BB25">
        <f t="shared" si="0"/>
        <v>68.830000000000013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71.22999999999999</v>
      </c>
      <c r="BA26">
        <v>2.3699999999999761</v>
      </c>
      <c r="BB26">
        <f t="shared" si="0"/>
        <v>68.860000000000014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</v>
      </c>
      <c r="BA27">
        <v>2.3999999999999915</v>
      </c>
      <c r="BB27">
        <f t="shared" si="0"/>
        <v>69.600000000000009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</v>
      </c>
      <c r="BA28">
        <v>2.3999999999999915</v>
      </c>
      <c r="BB28">
        <f t="shared" si="0"/>
        <v>69.600000000000009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</v>
      </c>
      <c r="BA29">
        <v>2.3999999999999915</v>
      </c>
      <c r="BB29">
        <f t="shared" si="0"/>
        <v>69.600000000000009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</v>
      </c>
      <c r="BA30">
        <v>2.3999999999999915</v>
      </c>
      <c r="BB30">
        <f t="shared" si="0"/>
        <v>69.600000000000009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</v>
      </c>
      <c r="BA31">
        <v>2.3999999999999915</v>
      </c>
      <c r="BB31">
        <f t="shared" si="0"/>
        <v>69.600000000000009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</v>
      </c>
      <c r="BA32">
        <v>2.3999999999999915</v>
      </c>
      <c r="BB32">
        <f t="shared" si="0"/>
        <v>69.600000000000009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</v>
      </c>
      <c r="BA33">
        <v>2.3999999999999915</v>
      </c>
      <c r="BB33">
        <f t="shared" si="0"/>
        <v>69.600000000000009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</v>
      </c>
      <c r="BA34">
        <v>2.3999999999999915</v>
      </c>
      <c r="BB34">
        <f t="shared" si="0"/>
        <v>69.600000000000009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</v>
      </c>
      <c r="BA35">
        <v>2.3999999999999915</v>
      </c>
      <c r="BB35">
        <f t="shared" si="0"/>
        <v>69.600000000000009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</v>
      </c>
      <c r="BA36">
        <v>2.3999999999999915</v>
      </c>
      <c r="BB36">
        <f t="shared" si="0"/>
        <v>69.600000000000009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</v>
      </c>
      <c r="BA37">
        <v>2.3999999999999915</v>
      </c>
      <c r="BB37">
        <f t="shared" si="0"/>
        <v>69.600000000000009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</v>
      </c>
      <c r="BA38">
        <v>2.3999999999999915</v>
      </c>
      <c r="BB38">
        <f t="shared" si="0"/>
        <v>69.600000000000009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</v>
      </c>
      <c r="BA39">
        <v>2.3999999999999915</v>
      </c>
      <c r="BB39">
        <f t="shared" si="0"/>
        <v>69.600000000000009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</v>
      </c>
      <c r="BA40">
        <v>2.3999999999999915</v>
      </c>
      <c r="BB40">
        <f t="shared" si="0"/>
        <v>69.600000000000009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</v>
      </c>
      <c r="BA41">
        <v>2.3999999999999915</v>
      </c>
      <c r="BB41">
        <f t="shared" si="0"/>
        <v>69.600000000000009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</v>
      </c>
      <c r="BA42">
        <v>2.3999999999999915</v>
      </c>
      <c r="BB42">
        <f t="shared" si="0"/>
        <v>69.600000000000009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</v>
      </c>
      <c r="BA43">
        <v>2.3999999999999915</v>
      </c>
      <c r="BB43">
        <f t="shared" si="0"/>
        <v>69.600000000000009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</v>
      </c>
      <c r="BA44">
        <v>2.3999999999999915</v>
      </c>
      <c r="BB44">
        <f t="shared" si="0"/>
        <v>69.600000000000009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</v>
      </c>
      <c r="BA45">
        <v>2.3999999999999915</v>
      </c>
      <c r="BB45">
        <f t="shared" si="0"/>
        <v>69.600000000000009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</v>
      </c>
      <c r="BA46">
        <v>2.3999999999999915</v>
      </c>
      <c r="BB46">
        <f t="shared" si="0"/>
        <v>69.600000000000009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</v>
      </c>
      <c r="BA47">
        <v>2.3999999999999915</v>
      </c>
      <c r="BB47">
        <f t="shared" si="0"/>
        <v>69.600000000000009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</v>
      </c>
      <c r="BA48">
        <v>2.3999999999999915</v>
      </c>
      <c r="BB48">
        <f t="shared" si="0"/>
        <v>69.600000000000009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</v>
      </c>
      <c r="BA49">
        <v>2.3999999999999915</v>
      </c>
      <c r="BB49">
        <f t="shared" si="0"/>
        <v>69.600000000000009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</v>
      </c>
      <c r="BA50">
        <v>2.3999999999999915</v>
      </c>
      <c r="BB50">
        <f t="shared" si="0"/>
        <v>69.600000000000009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</v>
      </c>
      <c r="BA51">
        <v>2.3999999999999915</v>
      </c>
      <c r="BB51">
        <f t="shared" si="0"/>
        <v>69.600000000000009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</v>
      </c>
      <c r="BA52">
        <v>2.3999999999999915</v>
      </c>
      <c r="BB52">
        <f t="shared" si="0"/>
        <v>69.600000000000009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</v>
      </c>
      <c r="BA53">
        <v>2.3999999999999915</v>
      </c>
      <c r="BB53">
        <f t="shared" si="0"/>
        <v>69.600000000000009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</v>
      </c>
      <c r="BA54">
        <v>2.3999999999999915</v>
      </c>
      <c r="BB54">
        <f t="shared" si="0"/>
        <v>69.600000000000009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</v>
      </c>
      <c r="BA55">
        <v>2.3999999999999915</v>
      </c>
      <c r="BB55">
        <f t="shared" si="0"/>
        <v>69.600000000000009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</v>
      </c>
      <c r="BA56">
        <v>2.3999999999999915</v>
      </c>
      <c r="BB56">
        <f t="shared" si="0"/>
        <v>69.600000000000009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</v>
      </c>
      <c r="BA57">
        <v>2.3999999999999915</v>
      </c>
      <c r="BB57">
        <f t="shared" si="0"/>
        <v>69.600000000000009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</v>
      </c>
      <c r="BA58">
        <v>2.3999999999999915</v>
      </c>
      <c r="BB58">
        <f t="shared" si="0"/>
        <v>69.600000000000009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</v>
      </c>
      <c r="BA59">
        <v>2.3999999999999915</v>
      </c>
      <c r="BB59">
        <f t="shared" si="0"/>
        <v>69.600000000000009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</v>
      </c>
      <c r="BA60">
        <v>2.3999999999999915</v>
      </c>
      <c r="BB60">
        <f t="shared" si="0"/>
        <v>69.600000000000009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</v>
      </c>
      <c r="BA61">
        <v>2.3999999999999915</v>
      </c>
      <c r="BB61">
        <f t="shared" si="0"/>
        <v>69.600000000000009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</v>
      </c>
      <c r="BA62">
        <v>2.3999999999999915</v>
      </c>
      <c r="BB62">
        <f t="shared" si="0"/>
        <v>69.600000000000009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</v>
      </c>
      <c r="BA63">
        <v>2.3999999999999915</v>
      </c>
      <c r="BB63">
        <f t="shared" si="0"/>
        <v>69.600000000000009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</v>
      </c>
      <c r="BA64">
        <v>2.3999999999999915</v>
      </c>
      <c r="BB64">
        <f t="shared" si="0"/>
        <v>69.600000000000009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</v>
      </c>
      <c r="BA65">
        <v>2.3999999999999915</v>
      </c>
      <c r="BB65">
        <f t="shared" si="0"/>
        <v>69.600000000000009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</v>
      </c>
      <c r="BA66">
        <v>2.3999999999999915</v>
      </c>
      <c r="BB66">
        <f t="shared" si="0"/>
        <v>69.600000000000009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72.319999999999993</v>
      </c>
      <c r="BA67">
        <v>2.4099999999999966</v>
      </c>
      <c r="BB67">
        <f t="shared" si="0"/>
        <v>69.91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72.319999999999993</v>
      </c>
      <c r="BA68">
        <v>2.4099999999999966</v>
      </c>
      <c r="BB68">
        <f t="shared" ref="BB68:BB99" si="1">SUM(B68:AZ68)-BA68</f>
        <v>69.91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72.319999999999993</v>
      </c>
      <c r="BA69">
        <v>2.4099999999999966</v>
      </c>
      <c r="BB69">
        <f t="shared" si="1"/>
        <v>69.91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72.319999999999993</v>
      </c>
      <c r="BA70">
        <v>2.4099999999999966</v>
      </c>
      <c r="BB70">
        <f t="shared" si="1"/>
        <v>69.91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72.239999999999995</v>
      </c>
      <c r="BA71">
        <v>2.4099999999999966</v>
      </c>
      <c r="BB71">
        <f t="shared" si="1"/>
        <v>69.83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72.239999999999995</v>
      </c>
      <c r="BA72">
        <v>2.4099999999999966</v>
      </c>
      <c r="BB72">
        <f t="shared" si="1"/>
        <v>69.83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72.009999999999991</v>
      </c>
      <c r="BA73">
        <v>2.3999999999999915</v>
      </c>
      <c r="BB73">
        <f t="shared" si="1"/>
        <v>69.61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71.89</v>
      </c>
      <c r="BA74">
        <v>2.4000000000000057</v>
      </c>
      <c r="BB74">
        <f t="shared" si="1"/>
        <v>69.489999999999995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70.809999999999974</v>
      </c>
      <c r="BA75">
        <v>2.3499999999999659</v>
      </c>
      <c r="BB75">
        <f t="shared" si="1"/>
        <v>68.460000000000008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70.809999999999974</v>
      </c>
      <c r="BA76">
        <v>2.3499999999999659</v>
      </c>
      <c r="BB76">
        <f t="shared" si="1"/>
        <v>68.460000000000008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70.699999999999974</v>
      </c>
      <c r="BA77">
        <v>2.3499999999999659</v>
      </c>
      <c r="BB77">
        <f t="shared" si="1"/>
        <v>68.350000000000009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70.699999999999974</v>
      </c>
      <c r="BA78">
        <v>2.3499999999999659</v>
      </c>
      <c r="BB78">
        <f t="shared" si="1"/>
        <v>68.350000000000009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70.699999999999974</v>
      </c>
      <c r="BA79">
        <v>2.3499999999999659</v>
      </c>
      <c r="BB79">
        <f t="shared" si="1"/>
        <v>68.350000000000009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70.699999999999974</v>
      </c>
      <c r="BA80">
        <v>2.3499999999999659</v>
      </c>
      <c r="BB80">
        <f t="shared" si="1"/>
        <v>68.350000000000009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70.699999999999974</v>
      </c>
      <c r="BA81">
        <v>2.3499999999999659</v>
      </c>
      <c r="BB81">
        <f t="shared" si="1"/>
        <v>68.350000000000009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70.699999999999974</v>
      </c>
      <c r="BA82">
        <v>2.3499999999999659</v>
      </c>
      <c r="BB82">
        <f t="shared" si="1"/>
        <v>68.350000000000009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70.699999999999974</v>
      </c>
      <c r="BA83">
        <v>2.3499999999999659</v>
      </c>
      <c r="BB83">
        <f t="shared" si="1"/>
        <v>68.350000000000009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70.699999999999974</v>
      </c>
      <c r="BA84">
        <v>2.3499999999999659</v>
      </c>
      <c r="BB84">
        <f t="shared" si="1"/>
        <v>68.350000000000009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70.699999999999974</v>
      </c>
      <c r="BA85">
        <v>2.3499999999999659</v>
      </c>
      <c r="BB85">
        <f t="shared" si="1"/>
        <v>68.350000000000009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70.699999999999974</v>
      </c>
      <c r="BA86">
        <v>2.3499999999999659</v>
      </c>
      <c r="BB86">
        <f t="shared" si="1"/>
        <v>68.350000000000009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70.699999999999974</v>
      </c>
      <c r="BA87">
        <v>2.3499999999999659</v>
      </c>
      <c r="BB87">
        <f t="shared" si="1"/>
        <v>68.350000000000009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70.699999999999974</v>
      </c>
      <c r="BA88">
        <v>2.3499999999999659</v>
      </c>
      <c r="BB88">
        <f t="shared" si="1"/>
        <v>68.350000000000009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70.919999999999973</v>
      </c>
      <c r="BA89">
        <v>2.359999999999971</v>
      </c>
      <c r="BB89">
        <f t="shared" si="1"/>
        <v>68.56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71.319999999999979</v>
      </c>
      <c r="BA90">
        <v>2.379999999999967</v>
      </c>
      <c r="BB90">
        <f t="shared" si="1"/>
        <v>68.940000000000012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71.419999999999987</v>
      </c>
      <c r="BA91">
        <v>2.3799999999999955</v>
      </c>
      <c r="BB91">
        <f t="shared" si="1"/>
        <v>69.039999999999992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71.419999999999987</v>
      </c>
      <c r="BA92">
        <v>2.3799999999999955</v>
      </c>
      <c r="BB92">
        <f t="shared" si="1"/>
        <v>69.039999999999992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71.419999999999987</v>
      </c>
      <c r="BA93">
        <v>2.3799999999999955</v>
      </c>
      <c r="BB93">
        <f t="shared" si="1"/>
        <v>69.039999999999992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71.39</v>
      </c>
      <c r="BA94">
        <v>2.3799999999999955</v>
      </c>
      <c r="BB94">
        <f t="shared" si="1"/>
        <v>69.010000000000005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71.39</v>
      </c>
      <c r="BA95">
        <v>2.3799999999999955</v>
      </c>
      <c r="BB95">
        <f t="shared" si="1"/>
        <v>69.010000000000005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71.39</v>
      </c>
      <c r="BA96">
        <v>2.3799999999999955</v>
      </c>
      <c r="BB96">
        <f t="shared" si="1"/>
        <v>69.010000000000005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71.39</v>
      </c>
      <c r="BA97">
        <v>2.3799999999999955</v>
      </c>
      <c r="BB97">
        <f t="shared" si="1"/>
        <v>69.010000000000005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71.39</v>
      </c>
      <c r="BA98">
        <v>2.3799999999999955</v>
      </c>
      <c r="BB98">
        <f t="shared" si="1"/>
        <v>69.010000000000005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1.72298</v>
      </c>
      <c r="BA99">
        <f t="shared" si="2"/>
        <v>5.7414999999999647E-2</v>
      </c>
      <c r="BB99">
        <f t="shared" si="1"/>
        <v>1.6655650000000004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12.772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0.42786200000000107</v>
      </c>
      <c r="BB3">
        <f>SUM(B3:AZ3)-BA3</f>
        <v>12.344137999999999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12.772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0.42786200000000107</v>
      </c>
      <c r="BB4">
        <f t="shared" ref="BB4:BB67" si="0">SUM(B4:AZ4)-BA4</f>
        <v>12.344137999999999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0.42786200000000107</v>
      </c>
      <c r="BB5">
        <f t="shared" si="0"/>
        <v>12.344137999999999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0.42786200000000107</v>
      </c>
      <c r="BB6">
        <f t="shared" si="0"/>
        <v>12.344137999999999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12.772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0.42786200000000107</v>
      </c>
      <c r="BB7">
        <f t="shared" si="0"/>
        <v>12.344137999999999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0.3236100000000004</v>
      </c>
      <c r="BB8">
        <f t="shared" si="0"/>
        <v>9.3363899999999997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0.42786200000000107</v>
      </c>
      <c r="BB9">
        <f t="shared" si="0"/>
        <v>12.344137999999999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0.42786200000000107</v>
      </c>
      <c r="BB10">
        <f t="shared" si="0"/>
        <v>12.344137999999999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0.42786200000000107</v>
      </c>
      <c r="BB11">
        <f t="shared" si="0"/>
        <v>12.344137999999999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0.42786200000000107</v>
      </c>
      <c r="BB12">
        <f t="shared" si="0"/>
        <v>12.344137999999999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0.42786200000000107</v>
      </c>
      <c r="BB13">
        <f t="shared" si="0"/>
        <v>12.344137999999999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0.42786200000000107</v>
      </c>
      <c r="BB14">
        <f t="shared" si="0"/>
        <v>12.344137999999999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12.772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0.42786200000000107</v>
      </c>
      <c r="BB15">
        <f t="shared" si="0"/>
        <v>12.344137999999999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0.42786200000000107</v>
      </c>
      <c r="BB16">
        <f t="shared" si="0"/>
        <v>12.344137999999999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12.772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0.42786200000000107</v>
      </c>
      <c r="BB17">
        <f t="shared" si="0"/>
        <v>12.344137999999999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12.772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0.42786200000000107</v>
      </c>
      <c r="BB18">
        <f t="shared" si="0"/>
        <v>12.344137999999999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12.772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0.42786200000000107</v>
      </c>
      <c r="BB19">
        <f t="shared" si="0"/>
        <v>12.344137999999999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12.772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0.42786200000000107</v>
      </c>
      <c r="BB20">
        <f t="shared" si="0"/>
        <v>12.344137999999999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12.772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0.42786200000000107</v>
      </c>
      <c r="BB21">
        <f t="shared" si="0"/>
        <v>12.344137999999999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12.772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0.42786200000000107</v>
      </c>
      <c r="BB22">
        <f t="shared" si="0"/>
        <v>12.344137999999999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12.772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0.42786200000000107</v>
      </c>
      <c r="BB23">
        <f t="shared" si="0"/>
        <v>12.344137999999999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12.772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0.42786200000000107</v>
      </c>
      <c r="BB24">
        <f t="shared" si="0"/>
        <v>12.344137999999999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12.772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0.42786200000000107</v>
      </c>
      <c r="BB25">
        <f t="shared" si="0"/>
        <v>12.344137999999999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12.772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0.42786200000000107</v>
      </c>
      <c r="BB26">
        <f t="shared" si="0"/>
        <v>12.344137999999999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0.42786200000000107</v>
      </c>
      <c r="BB27">
        <f t="shared" si="0"/>
        <v>12.344137999999999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12.772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0.42786200000000107</v>
      </c>
      <c r="BB28">
        <f t="shared" si="0"/>
        <v>12.344137999999999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12.772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0.42786200000000107</v>
      </c>
      <c r="BB29">
        <f t="shared" si="0"/>
        <v>12.344137999999999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12.772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0.42786200000000107</v>
      </c>
      <c r="BB30">
        <f t="shared" si="0"/>
        <v>12.344137999999999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0.42786200000000107</v>
      </c>
      <c r="BB31">
        <f t="shared" si="0"/>
        <v>12.344137999999999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0.42786200000000107</v>
      </c>
      <c r="BB32">
        <f t="shared" si="0"/>
        <v>12.344137999999999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0.42786200000000107</v>
      </c>
      <c r="BB33">
        <f t="shared" si="0"/>
        <v>12.344137999999999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0.42786200000000107</v>
      </c>
      <c r="BB34">
        <f t="shared" si="0"/>
        <v>12.344137999999999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0.42786200000000107</v>
      </c>
      <c r="BB35">
        <f t="shared" si="0"/>
        <v>12.344137999999999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0.42786200000000107</v>
      </c>
      <c r="BB36">
        <f t="shared" si="0"/>
        <v>12.344137999999999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0.42786200000000107</v>
      </c>
      <c r="BB37">
        <f t="shared" si="0"/>
        <v>12.344137999999999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0.42786200000000107</v>
      </c>
      <c r="BB38">
        <f t="shared" si="0"/>
        <v>12.344137999999999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0.42786200000000107</v>
      </c>
      <c r="BB39">
        <f t="shared" si="0"/>
        <v>12.344137999999999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0.42786200000000107</v>
      </c>
      <c r="BB40">
        <f t="shared" si="0"/>
        <v>12.344137999999999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0.42786200000000107</v>
      </c>
      <c r="BB41">
        <f t="shared" si="0"/>
        <v>12.344137999999999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0.42786200000000107</v>
      </c>
      <c r="BB42">
        <f t="shared" si="0"/>
        <v>12.344137999999999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0.42786200000000107</v>
      </c>
      <c r="BB43">
        <f t="shared" si="0"/>
        <v>12.344137999999999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0.42786200000000107</v>
      </c>
      <c r="BB44">
        <f t="shared" si="0"/>
        <v>12.344137999999999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0.42786200000000107</v>
      </c>
      <c r="BB45">
        <f t="shared" si="0"/>
        <v>12.344137999999999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0.42786200000000107</v>
      </c>
      <c r="BB46">
        <f t="shared" si="0"/>
        <v>12.344137999999999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0.42786200000000107</v>
      </c>
      <c r="BB47">
        <f t="shared" si="0"/>
        <v>12.344137999999999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0.42786200000000107</v>
      </c>
      <c r="BB48">
        <f t="shared" si="0"/>
        <v>12.344137999999999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0.42786200000000107</v>
      </c>
      <c r="BB49">
        <f t="shared" si="0"/>
        <v>12.344137999999999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0.42786200000000107</v>
      </c>
      <c r="BB50">
        <f t="shared" si="0"/>
        <v>12.344137999999999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0.42786200000000107</v>
      </c>
      <c r="BB51">
        <f t="shared" si="0"/>
        <v>12.344137999999999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0.42786200000000107</v>
      </c>
      <c r="BB52">
        <f t="shared" si="0"/>
        <v>12.344137999999999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0.42786200000000107</v>
      </c>
      <c r="BB53">
        <f t="shared" si="0"/>
        <v>12.344137999999999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0.42786200000000107</v>
      </c>
      <c r="BB54">
        <f t="shared" si="0"/>
        <v>12.344137999999999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0.42786200000000107</v>
      </c>
      <c r="BB55">
        <f t="shared" si="0"/>
        <v>12.344137999999999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0.42786200000000107</v>
      </c>
      <c r="BB56">
        <f t="shared" si="0"/>
        <v>12.344137999999999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0.42786200000000107</v>
      </c>
      <c r="BB57">
        <f t="shared" si="0"/>
        <v>12.344137999999999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0.42786200000000107</v>
      </c>
      <c r="BB58">
        <f t="shared" si="0"/>
        <v>12.344137999999999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0.42786200000000107</v>
      </c>
      <c r="BB59">
        <f t="shared" si="0"/>
        <v>12.344137999999999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0.42786200000000107</v>
      </c>
      <c r="BB60">
        <f t="shared" si="0"/>
        <v>12.344137999999999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12.772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0.42786200000000107</v>
      </c>
      <c r="BB61">
        <f t="shared" si="0"/>
        <v>12.344137999999999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12.772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0.42786200000000107</v>
      </c>
      <c r="BB62">
        <f t="shared" si="0"/>
        <v>12.344137999999999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12.772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0.42786200000000107</v>
      </c>
      <c r="BB63">
        <f t="shared" si="0"/>
        <v>12.344137999999999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12.772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0.42786200000000107</v>
      </c>
      <c r="BB64">
        <f t="shared" si="0"/>
        <v>12.344137999999999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12.772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0.42786200000000107</v>
      </c>
      <c r="BB65">
        <f t="shared" si="0"/>
        <v>12.344137999999999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12.772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0.42786200000000107</v>
      </c>
      <c r="BB66">
        <f t="shared" si="0"/>
        <v>12.344137999999999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12.772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0.42786200000000107</v>
      </c>
      <c r="BB67">
        <f t="shared" si="0"/>
        <v>12.344137999999999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12.772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0.42786200000000107</v>
      </c>
      <c r="BB68">
        <f t="shared" ref="BB68:BB99" si="1">SUM(B68:AZ68)-BA68</f>
        <v>12.344137999999999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12.772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0.42786200000000107</v>
      </c>
      <c r="BB69">
        <f t="shared" si="1"/>
        <v>12.344137999999999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12.772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0.42786200000000107</v>
      </c>
      <c r="BB70">
        <f t="shared" si="1"/>
        <v>12.344137999999999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12.772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0.42786200000000107</v>
      </c>
      <c r="BB71">
        <f t="shared" si="1"/>
        <v>12.344137999999999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12.772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0.42786200000000107</v>
      </c>
      <c r="BB72">
        <f t="shared" si="1"/>
        <v>12.344137999999999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12.772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0.42786200000000107</v>
      </c>
      <c r="BB73">
        <f t="shared" si="1"/>
        <v>12.344137999999999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12.772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0.42786200000000107</v>
      </c>
      <c r="BB74">
        <f t="shared" si="1"/>
        <v>12.344137999999999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12.772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0.42786200000000107</v>
      </c>
      <c r="BB75">
        <f t="shared" si="1"/>
        <v>12.344137999999999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12.772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0.42786200000000107</v>
      </c>
      <c r="BB76">
        <f t="shared" si="1"/>
        <v>12.344137999999999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12.772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0.42786200000000107</v>
      </c>
      <c r="BB77">
        <f t="shared" si="1"/>
        <v>12.344137999999999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12.772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0.42786200000000107</v>
      </c>
      <c r="BB78">
        <f t="shared" si="1"/>
        <v>12.344137999999999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12.772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0.42786200000000107</v>
      </c>
      <c r="BB79">
        <f t="shared" si="1"/>
        <v>12.344137999999999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12.772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0.42786200000000107</v>
      </c>
      <c r="BB80">
        <f t="shared" si="1"/>
        <v>12.344137999999999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12.772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0.42786200000000107</v>
      </c>
      <c r="BB81">
        <f t="shared" si="1"/>
        <v>12.344137999999999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12.772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0.42786200000000107</v>
      </c>
      <c r="BB82">
        <f t="shared" si="1"/>
        <v>12.344137999999999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12.772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0.42786200000000107</v>
      </c>
      <c r="BB83">
        <f t="shared" si="1"/>
        <v>12.344137999999999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12.772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0.42786200000000107</v>
      </c>
      <c r="BB84">
        <f t="shared" si="1"/>
        <v>12.344137999999999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12.772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0.42786200000000107</v>
      </c>
      <c r="BB85">
        <f t="shared" si="1"/>
        <v>12.344137999999999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12.772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0.42786200000000107</v>
      </c>
      <c r="BB86">
        <f t="shared" si="1"/>
        <v>12.344137999999999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12.772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0.42786200000000107</v>
      </c>
      <c r="BB87">
        <f t="shared" si="1"/>
        <v>12.344137999999999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12.772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0.42786200000000107</v>
      </c>
      <c r="BB88">
        <f t="shared" si="1"/>
        <v>12.344137999999999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12.772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0.42786200000000107</v>
      </c>
      <c r="BB89">
        <f t="shared" si="1"/>
        <v>12.344137999999999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12.772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0.42786200000000107</v>
      </c>
      <c r="BB90">
        <f t="shared" si="1"/>
        <v>12.344137999999999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12.772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0.42786200000000107</v>
      </c>
      <c r="BB91">
        <f t="shared" si="1"/>
        <v>12.344137999999999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12.772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0.42786200000000107</v>
      </c>
      <c r="BB92">
        <f t="shared" si="1"/>
        <v>12.344137999999999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12.772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0.42786200000000107</v>
      </c>
      <c r="BB93">
        <f t="shared" si="1"/>
        <v>12.344137999999999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12.772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0.42786200000000107</v>
      </c>
      <c r="BB94">
        <f t="shared" si="1"/>
        <v>12.344137999999999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12.772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0.42786200000000107</v>
      </c>
      <c r="BB95">
        <f t="shared" si="1"/>
        <v>12.344137999999999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12.772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0.42786200000000107</v>
      </c>
      <c r="BB96">
        <f t="shared" si="1"/>
        <v>12.344137999999999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12.772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0.42786200000000107</v>
      </c>
      <c r="BB97">
        <f t="shared" si="1"/>
        <v>12.344137999999999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12.772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0.42786200000000107</v>
      </c>
      <c r="BB98">
        <f t="shared" si="1"/>
        <v>12.344137999999999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0.30575000000000019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1.0242625000000043E-2</v>
      </c>
      <c r="BB99">
        <f t="shared" si="1"/>
        <v>0.29550737500000013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270.62</v>
      </c>
      <c r="L3" s="202">
        <v>0</v>
      </c>
      <c r="M3" s="202">
        <v>61.64</v>
      </c>
      <c r="N3" s="202">
        <v>50.14</v>
      </c>
      <c r="O3" s="202">
        <v>70.83</v>
      </c>
      <c r="P3" s="202">
        <v>26.61</v>
      </c>
      <c r="Q3" s="202">
        <v>0</v>
      </c>
      <c r="R3" s="202">
        <v>0</v>
      </c>
      <c r="S3" s="202">
        <v>0</v>
      </c>
      <c r="T3" s="202">
        <v>0</v>
      </c>
      <c r="U3" s="202">
        <v>58.86</v>
      </c>
      <c r="V3" s="202">
        <v>0</v>
      </c>
      <c r="W3" s="202">
        <v>0.02</v>
      </c>
      <c r="X3" s="202">
        <v>14.69</v>
      </c>
      <c r="Y3" s="202">
        <v>0</v>
      </c>
      <c r="Z3" s="202">
        <v>51.76</v>
      </c>
      <c r="AA3" s="202">
        <v>0</v>
      </c>
      <c r="AB3" s="202">
        <v>0</v>
      </c>
      <c r="AC3" s="202">
        <v>13.56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76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270.62</v>
      </c>
      <c r="L4" s="202">
        <v>0</v>
      </c>
      <c r="M4" s="202">
        <v>61.64</v>
      </c>
      <c r="N4" s="202">
        <v>50.14</v>
      </c>
      <c r="O4" s="202">
        <v>70.83</v>
      </c>
      <c r="P4" s="202">
        <v>26.61</v>
      </c>
      <c r="Q4" s="202">
        <v>0</v>
      </c>
      <c r="R4" s="202">
        <v>0</v>
      </c>
      <c r="S4" s="202">
        <v>0</v>
      </c>
      <c r="T4" s="202">
        <v>0</v>
      </c>
      <c r="U4" s="202">
        <v>58.86</v>
      </c>
      <c r="V4" s="202">
        <v>0</v>
      </c>
      <c r="W4" s="202">
        <v>0.02</v>
      </c>
      <c r="X4" s="202">
        <v>14.69</v>
      </c>
      <c r="Y4" s="202">
        <v>0</v>
      </c>
      <c r="Z4" s="202">
        <v>51.76</v>
      </c>
      <c r="AA4" s="202">
        <v>0</v>
      </c>
      <c r="AB4" s="202">
        <v>0</v>
      </c>
      <c r="AC4" s="202">
        <v>13.56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76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270.62</v>
      </c>
      <c r="L5" s="202">
        <v>0</v>
      </c>
      <c r="M5" s="202">
        <v>61.64</v>
      </c>
      <c r="N5" s="202">
        <v>50.14</v>
      </c>
      <c r="O5" s="202">
        <v>70.83</v>
      </c>
      <c r="P5" s="202">
        <v>26.61</v>
      </c>
      <c r="Q5" s="202">
        <v>0</v>
      </c>
      <c r="R5" s="202">
        <v>0</v>
      </c>
      <c r="S5" s="202">
        <v>0</v>
      </c>
      <c r="T5" s="202">
        <v>0</v>
      </c>
      <c r="U5" s="202">
        <v>58.86</v>
      </c>
      <c r="V5" s="202">
        <v>0</v>
      </c>
      <c r="W5" s="202">
        <v>0.02</v>
      </c>
      <c r="X5" s="202">
        <v>14.69</v>
      </c>
      <c r="Y5" s="202">
        <v>0</v>
      </c>
      <c r="Z5" s="202">
        <v>57.99</v>
      </c>
      <c r="AA5" s="202">
        <v>0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76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270.62</v>
      </c>
      <c r="L6" s="202">
        <v>0</v>
      </c>
      <c r="M6" s="202">
        <v>61.64</v>
      </c>
      <c r="N6" s="202">
        <v>50.14</v>
      </c>
      <c r="O6" s="202">
        <v>70.83</v>
      </c>
      <c r="P6" s="202">
        <v>26.61</v>
      </c>
      <c r="Q6" s="202">
        <v>0</v>
      </c>
      <c r="R6" s="202">
        <v>0</v>
      </c>
      <c r="S6" s="202">
        <v>0</v>
      </c>
      <c r="T6" s="202">
        <v>0</v>
      </c>
      <c r="U6" s="202">
        <v>58.86</v>
      </c>
      <c r="V6" s="202">
        <v>0</v>
      </c>
      <c r="W6" s="202">
        <v>0.02</v>
      </c>
      <c r="X6" s="202">
        <v>14.69</v>
      </c>
      <c r="Y6" s="202">
        <v>0</v>
      </c>
      <c r="Z6" s="202">
        <v>57.99</v>
      </c>
      <c r="AA6" s="202">
        <v>0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76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270.62</v>
      </c>
      <c r="L7" s="202">
        <v>0</v>
      </c>
      <c r="M7" s="202">
        <v>61.64</v>
      </c>
      <c r="N7" s="202">
        <v>50.14</v>
      </c>
      <c r="O7" s="202">
        <v>70.83</v>
      </c>
      <c r="P7" s="202">
        <v>26.61</v>
      </c>
      <c r="Q7" s="202">
        <v>0</v>
      </c>
      <c r="R7" s="202">
        <v>0</v>
      </c>
      <c r="S7" s="202">
        <v>0</v>
      </c>
      <c r="T7" s="202">
        <v>0</v>
      </c>
      <c r="U7" s="202">
        <v>59.67</v>
      </c>
      <c r="V7" s="202">
        <v>0</v>
      </c>
      <c r="W7" s="202">
        <v>1.07</v>
      </c>
      <c r="X7" s="202">
        <v>14.5</v>
      </c>
      <c r="Y7" s="202">
        <v>0</v>
      </c>
      <c r="Z7" s="202">
        <v>57.99</v>
      </c>
      <c r="AA7" s="202">
        <v>0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10.18</v>
      </c>
      <c r="AJ7" s="202">
        <v>0</v>
      </c>
      <c r="AK7" s="202">
        <v>76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270.62</v>
      </c>
      <c r="L8" s="202">
        <v>0</v>
      </c>
      <c r="M8" s="202">
        <v>61.64</v>
      </c>
      <c r="N8" s="202">
        <v>50.14</v>
      </c>
      <c r="O8" s="202">
        <v>70.83</v>
      </c>
      <c r="P8" s="202">
        <v>26.61</v>
      </c>
      <c r="Q8" s="202">
        <v>0</v>
      </c>
      <c r="R8" s="202">
        <v>0</v>
      </c>
      <c r="S8" s="202">
        <v>0</v>
      </c>
      <c r="T8" s="202">
        <v>0</v>
      </c>
      <c r="U8" s="202">
        <v>59.67</v>
      </c>
      <c r="V8" s="202">
        <v>0</v>
      </c>
      <c r="W8" s="202">
        <v>0</v>
      </c>
      <c r="X8" s="202">
        <v>14.5</v>
      </c>
      <c r="Y8" s="202">
        <v>0</v>
      </c>
      <c r="Z8" s="202">
        <v>57.99</v>
      </c>
      <c r="AA8" s="202">
        <v>0</v>
      </c>
      <c r="AB8" s="202">
        <v>0</v>
      </c>
      <c r="AC8" s="202">
        <v>9.23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6</v>
      </c>
      <c r="AJ8" s="202">
        <v>0</v>
      </c>
      <c r="AK8" s="202">
        <v>76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270.62</v>
      </c>
      <c r="L9" s="202">
        <v>4.6100000000000003</v>
      </c>
      <c r="M9" s="202">
        <v>61.64</v>
      </c>
      <c r="N9" s="202">
        <v>50.14</v>
      </c>
      <c r="O9" s="202">
        <v>70.83</v>
      </c>
      <c r="P9" s="202">
        <v>26.61</v>
      </c>
      <c r="Q9" s="202">
        <v>0</v>
      </c>
      <c r="R9" s="202">
        <v>4.46</v>
      </c>
      <c r="S9" s="202">
        <v>0</v>
      </c>
      <c r="T9" s="202">
        <v>0</v>
      </c>
      <c r="U9" s="202">
        <v>59.67</v>
      </c>
      <c r="V9" s="202">
        <v>0</v>
      </c>
      <c r="W9" s="202">
        <v>0</v>
      </c>
      <c r="X9" s="202">
        <v>14.5</v>
      </c>
      <c r="Y9" s="202">
        <v>0</v>
      </c>
      <c r="Z9" s="202">
        <v>57.99</v>
      </c>
      <c r="AA9" s="202">
        <v>0</v>
      </c>
      <c r="AB9" s="202">
        <v>0</v>
      </c>
      <c r="AC9" s="202">
        <v>14.21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10.18</v>
      </c>
      <c r="AJ9" s="202">
        <v>0</v>
      </c>
      <c r="AK9" s="202">
        <v>76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270.62</v>
      </c>
      <c r="L10" s="202">
        <v>4.6100000000000003</v>
      </c>
      <c r="M10" s="202">
        <v>61.64</v>
      </c>
      <c r="N10" s="202">
        <v>50.14</v>
      </c>
      <c r="O10" s="202">
        <v>70.83</v>
      </c>
      <c r="P10" s="202">
        <v>26.61</v>
      </c>
      <c r="Q10" s="202">
        <v>0</v>
      </c>
      <c r="R10" s="202">
        <v>4.46</v>
      </c>
      <c r="S10" s="202">
        <v>0</v>
      </c>
      <c r="T10" s="202">
        <v>0</v>
      </c>
      <c r="U10" s="202">
        <v>59.67</v>
      </c>
      <c r="V10" s="202">
        <v>0</v>
      </c>
      <c r="W10" s="202">
        <v>0</v>
      </c>
      <c r="X10" s="202">
        <v>14.5</v>
      </c>
      <c r="Y10" s="202">
        <v>0</v>
      </c>
      <c r="Z10" s="202">
        <v>57.99</v>
      </c>
      <c r="AA10" s="202">
        <v>0</v>
      </c>
      <c r="AB10" s="202">
        <v>0</v>
      </c>
      <c r="AC10" s="202">
        <v>14.21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10.18</v>
      </c>
      <c r="AJ10" s="202">
        <v>0</v>
      </c>
      <c r="AK10" s="202">
        <v>76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280</v>
      </c>
      <c r="L11" s="202">
        <v>4.6100000000000003</v>
      </c>
      <c r="M11" s="202">
        <v>61.64</v>
      </c>
      <c r="N11" s="202">
        <v>50.14</v>
      </c>
      <c r="O11" s="202">
        <v>70.83</v>
      </c>
      <c r="P11" s="202">
        <v>26.61</v>
      </c>
      <c r="Q11" s="202">
        <v>4.41</v>
      </c>
      <c r="R11" s="202">
        <v>6.5</v>
      </c>
      <c r="S11" s="202">
        <v>5.3</v>
      </c>
      <c r="T11" s="202">
        <v>0</v>
      </c>
      <c r="U11" s="202">
        <v>60.03</v>
      </c>
      <c r="V11" s="202">
        <v>0</v>
      </c>
      <c r="W11" s="202">
        <v>0</v>
      </c>
      <c r="X11" s="202">
        <v>14.5</v>
      </c>
      <c r="Y11" s="202">
        <v>0</v>
      </c>
      <c r="Z11" s="202">
        <v>57.99</v>
      </c>
      <c r="AA11" s="202">
        <v>0</v>
      </c>
      <c r="AB11" s="202">
        <v>0</v>
      </c>
      <c r="AC11" s="202">
        <v>14.21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10.18</v>
      </c>
      <c r="AJ11" s="202">
        <v>0</v>
      </c>
      <c r="AK11" s="202">
        <v>76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280</v>
      </c>
      <c r="L12" s="202">
        <v>4.6100000000000003</v>
      </c>
      <c r="M12" s="202">
        <v>61.64</v>
      </c>
      <c r="N12" s="202">
        <v>50.14</v>
      </c>
      <c r="O12" s="202">
        <v>70.83</v>
      </c>
      <c r="P12" s="202">
        <v>26.61</v>
      </c>
      <c r="Q12" s="202">
        <v>4.41</v>
      </c>
      <c r="R12" s="202">
        <v>6.5</v>
      </c>
      <c r="S12" s="202">
        <v>5.3</v>
      </c>
      <c r="T12" s="202">
        <v>0</v>
      </c>
      <c r="U12" s="202">
        <v>60.03</v>
      </c>
      <c r="V12" s="202">
        <v>0</v>
      </c>
      <c r="W12" s="202">
        <v>0</v>
      </c>
      <c r="X12" s="202">
        <v>14.5</v>
      </c>
      <c r="Y12" s="202">
        <v>0</v>
      </c>
      <c r="Z12" s="202">
        <v>57.99</v>
      </c>
      <c r="AA12" s="202">
        <v>0</v>
      </c>
      <c r="AB12" s="202">
        <v>0</v>
      </c>
      <c r="AC12" s="202">
        <v>14.21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10.18</v>
      </c>
      <c r="AJ12" s="202">
        <v>0</v>
      </c>
      <c r="AK12" s="202">
        <v>76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280</v>
      </c>
      <c r="L13" s="202">
        <v>5.1100000000000003</v>
      </c>
      <c r="M13" s="202">
        <v>61.64</v>
      </c>
      <c r="N13" s="202">
        <v>50.14</v>
      </c>
      <c r="O13" s="202">
        <v>70.83</v>
      </c>
      <c r="P13" s="202">
        <v>26.61</v>
      </c>
      <c r="Q13" s="202">
        <v>4.41</v>
      </c>
      <c r="R13" s="202">
        <v>6.5</v>
      </c>
      <c r="S13" s="202">
        <v>5.3</v>
      </c>
      <c r="T13" s="202">
        <v>0</v>
      </c>
      <c r="U13" s="202">
        <v>60.03</v>
      </c>
      <c r="V13" s="202">
        <v>0</v>
      </c>
      <c r="W13" s="202">
        <v>0</v>
      </c>
      <c r="X13" s="202">
        <v>14.5</v>
      </c>
      <c r="Y13" s="202">
        <v>0</v>
      </c>
      <c r="Z13" s="202">
        <v>57.99</v>
      </c>
      <c r="AA13" s="202">
        <v>0</v>
      </c>
      <c r="AB13" s="202">
        <v>0</v>
      </c>
      <c r="AC13" s="202">
        <v>14.21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10.18</v>
      </c>
      <c r="AJ13" s="202">
        <v>0</v>
      </c>
      <c r="AK13" s="202">
        <v>76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280</v>
      </c>
      <c r="L14" s="202">
        <v>5.1100000000000003</v>
      </c>
      <c r="M14" s="202">
        <v>61.64</v>
      </c>
      <c r="N14" s="202">
        <v>50.14</v>
      </c>
      <c r="O14" s="202">
        <v>70.83</v>
      </c>
      <c r="P14" s="202">
        <v>26.61</v>
      </c>
      <c r="Q14" s="202">
        <v>4.41</v>
      </c>
      <c r="R14" s="202">
        <v>6.5</v>
      </c>
      <c r="S14" s="202">
        <v>5.3</v>
      </c>
      <c r="T14" s="202">
        <v>0</v>
      </c>
      <c r="U14" s="202">
        <v>60.03</v>
      </c>
      <c r="V14" s="202">
        <v>0</v>
      </c>
      <c r="W14" s="202">
        <v>0</v>
      </c>
      <c r="X14" s="202">
        <v>14.5</v>
      </c>
      <c r="Y14" s="202">
        <v>0</v>
      </c>
      <c r="Z14" s="202">
        <v>57.99</v>
      </c>
      <c r="AA14" s="202">
        <v>0</v>
      </c>
      <c r="AB14" s="202">
        <v>0</v>
      </c>
      <c r="AC14" s="202">
        <v>14.86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10.18</v>
      </c>
      <c r="AJ14" s="202">
        <v>0</v>
      </c>
      <c r="AK14" s="202">
        <v>76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280</v>
      </c>
      <c r="L15" s="202">
        <v>0</v>
      </c>
      <c r="M15" s="202">
        <v>61.64</v>
      </c>
      <c r="N15" s="202">
        <v>50.14</v>
      </c>
      <c r="O15" s="202">
        <v>70.83</v>
      </c>
      <c r="P15" s="202">
        <v>26.61</v>
      </c>
      <c r="Q15" s="202">
        <v>4.41</v>
      </c>
      <c r="R15" s="202">
        <v>8.77</v>
      </c>
      <c r="S15" s="202">
        <v>5.3</v>
      </c>
      <c r="T15" s="202">
        <v>0</v>
      </c>
      <c r="U15" s="202">
        <v>60.03</v>
      </c>
      <c r="V15" s="202">
        <v>0</v>
      </c>
      <c r="W15" s="202">
        <v>0</v>
      </c>
      <c r="X15" s="202">
        <v>14.5</v>
      </c>
      <c r="Y15" s="202">
        <v>0</v>
      </c>
      <c r="Z15" s="202">
        <v>57.99</v>
      </c>
      <c r="AA15" s="202">
        <v>0</v>
      </c>
      <c r="AB15" s="202">
        <v>0</v>
      </c>
      <c r="AC15" s="202">
        <v>14.86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10.47</v>
      </c>
      <c r="AJ15" s="202">
        <v>0</v>
      </c>
      <c r="AK15" s="202">
        <v>76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280</v>
      </c>
      <c r="L16" s="202">
        <v>0</v>
      </c>
      <c r="M16" s="202">
        <v>61.64</v>
      </c>
      <c r="N16" s="202">
        <v>50.14</v>
      </c>
      <c r="O16" s="202">
        <v>70.83</v>
      </c>
      <c r="P16" s="202">
        <v>26.61</v>
      </c>
      <c r="Q16" s="202">
        <v>4.41</v>
      </c>
      <c r="R16" s="202">
        <v>8.77</v>
      </c>
      <c r="S16" s="202">
        <v>5.3</v>
      </c>
      <c r="T16" s="202">
        <v>0</v>
      </c>
      <c r="U16" s="202">
        <v>60.03</v>
      </c>
      <c r="V16" s="202">
        <v>0</v>
      </c>
      <c r="W16" s="202">
        <v>0</v>
      </c>
      <c r="X16" s="202">
        <v>14.5</v>
      </c>
      <c r="Y16" s="202">
        <v>0</v>
      </c>
      <c r="Z16" s="202">
        <v>57.99</v>
      </c>
      <c r="AA16" s="202">
        <v>0</v>
      </c>
      <c r="AB16" s="202">
        <v>0</v>
      </c>
      <c r="AC16" s="202">
        <v>14.86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10.47</v>
      </c>
      <c r="AJ16" s="202">
        <v>0</v>
      </c>
      <c r="AK16" s="202">
        <v>76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280</v>
      </c>
      <c r="L17" s="202">
        <v>0</v>
      </c>
      <c r="M17" s="202">
        <v>33.83</v>
      </c>
      <c r="N17" s="202">
        <v>50.14</v>
      </c>
      <c r="O17" s="202">
        <v>70.83</v>
      </c>
      <c r="P17" s="202">
        <v>5.8</v>
      </c>
      <c r="Q17" s="202">
        <v>4.41</v>
      </c>
      <c r="R17" s="202">
        <v>8.77</v>
      </c>
      <c r="S17" s="202">
        <v>5.3</v>
      </c>
      <c r="T17" s="202">
        <v>0</v>
      </c>
      <c r="U17" s="202">
        <v>60.03</v>
      </c>
      <c r="V17" s="202">
        <v>0</v>
      </c>
      <c r="W17" s="202">
        <v>0</v>
      </c>
      <c r="X17" s="202">
        <v>14.5</v>
      </c>
      <c r="Y17" s="202">
        <v>0</v>
      </c>
      <c r="Z17" s="202">
        <v>57.99</v>
      </c>
      <c r="AA17" s="202">
        <v>0</v>
      </c>
      <c r="AB17" s="202">
        <v>0</v>
      </c>
      <c r="AC17" s="202">
        <v>14.86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10.47</v>
      </c>
      <c r="AJ17" s="202">
        <v>0</v>
      </c>
      <c r="AK17" s="202">
        <v>76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280</v>
      </c>
      <c r="L18" s="202">
        <v>0</v>
      </c>
      <c r="M18" s="202">
        <v>30.93</v>
      </c>
      <c r="N18" s="202">
        <v>50.14</v>
      </c>
      <c r="O18" s="202">
        <v>70.83</v>
      </c>
      <c r="P18" s="202">
        <v>5.8</v>
      </c>
      <c r="Q18" s="202">
        <v>4.41</v>
      </c>
      <c r="R18" s="202">
        <v>8.77</v>
      </c>
      <c r="S18" s="202">
        <v>5.3</v>
      </c>
      <c r="T18" s="202">
        <v>0</v>
      </c>
      <c r="U18" s="202">
        <v>60.03</v>
      </c>
      <c r="V18" s="202">
        <v>0</v>
      </c>
      <c r="W18" s="202">
        <v>0</v>
      </c>
      <c r="X18" s="202">
        <v>14.5</v>
      </c>
      <c r="Y18" s="202">
        <v>0</v>
      </c>
      <c r="Z18" s="202">
        <v>57.99</v>
      </c>
      <c r="AA18" s="202">
        <v>0</v>
      </c>
      <c r="AB18" s="202">
        <v>0</v>
      </c>
      <c r="AC18" s="202">
        <v>14.86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10.47</v>
      </c>
      <c r="AJ18" s="202">
        <v>0</v>
      </c>
      <c r="AK18" s="202">
        <v>76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280</v>
      </c>
      <c r="L19" s="202">
        <v>5.1100000000000003</v>
      </c>
      <c r="M19" s="202">
        <v>61.64</v>
      </c>
      <c r="N19" s="202">
        <v>50.14</v>
      </c>
      <c r="O19" s="202">
        <v>70.83</v>
      </c>
      <c r="P19" s="202">
        <v>18.36</v>
      </c>
      <c r="Q19" s="202">
        <v>4.41</v>
      </c>
      <c r="R19" s="202">
        <v>8.77</v>
      </c>
      <c r="S19" s="202">
        <v>5.3</v>
      </c>
      <c r="T19" s="202">
        <v>0</v>
      </c>
      <c r="U19" s="202">
        <v>60.03</v>
      </c>
      <c r="V19" s="202">
        <v>0</v>
      </c>
      <c r="W19" s="202">
        <v>0</v>
      </c>
      <c r="X19" s="202">
        <v>14.5</v>
      </c>
      <c r="Y19" s="202">
        <v>0</v>
      </c>
      <c r="Z19" s="202">
        <v>57.99</v>
      </c>
      <c r="AA19" s="202">
        <v>0</v>
      </c>
      <c r="AB19" s="202">
        <v>0</v>
      </c>
      <c r="AC19" s="202">
        <v>14.86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11.03</v>
      </c>
      <c r="AJ19" s="202">
        <v>0</v>
      </c>
      <c r="AK19" s="202">
        <v>76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280</v>
      </c>
      <c r="L20" s="202">
        <v>5.1100000000000003</v>
      </c>
      <c r="M20" s="202">
        <v>56.06</v>
      </c>
      <c r="N20" s="202">
        <v>50.14</v>
      </c>
      <c r="O20" s="202">
        <v>70.83</v>
      </c>
      <c r="P20" s="202">
        <v>5.8</v>
      </c>
      <c r="Q20" s="202">
        <v>4.41</v>
      </c>
      <c r="R20" s="202">
        <v>8.77</v>
      </c>
      <c r="S20" s="202">
        <v>5.3</v>
      </c>
      <c r="T20" s="202">
        <v>0</v>
      </c>
      <c r="U20" s="202">
        <v>60.03</v>
      </c>
      <c r="V20" s="202">
        <v>0</v>
      </c>
      <c r="W20" s="202">
        <v>0</v>
      </c>
      <c r="X20" s="202">
        <v>14.5</v>
      </c>
      <c r="Y20" s="202">
        <v>0</v>
      </c>
      <c r="Z20" s="202">
        <v>57.99</v>
      </c>
      <c r="AA20" s="202">
        <v>0</v>
      </c>
      <c r="AB20" s="202">
        <v>0</v>
      </c>
      <c r="AC20" s="202">
        <v>14.86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11.03</v>
      </c>
      <c r="AJ20" s="202">
        <v>0</v>
      </c>
      <c r="AK20" s="202">
        <v>76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280</v>
      </c>
      <c r="L21" s="202">
        <v>5.1100000000000003</v>
      </c>
      <c r="M21" s="202">
        <v>52.26</v>
      </c>
      <c r="N21" s="202">
        <v>50.14</v>
      </c>
      <c r="O21" s="202">
        <v>70.83</v>
      </c>
      <c r="P21" s="202">
        <v>5.8</v>
      </c>
      <c r="Q21" s="202">
        <v>4.41</v>
      </c>
      <c r="R21" s="202">
        <v>8.77</v>
      </c>
      <c r="S21" s="202">
        <v>5.3</v>
      </c>
      <c r="T21" s="202">
        <v>0</v>
      </c>
      <c r="U21" s="202">
        <v>60.03</v>
      </c>
      <c r="V21" s="202">
        <v>0</v>
      </c>
      <c r="W21" s="202">
        <v>0</v>
      </c>
      <c r="X21" s="202">
        <v>14.5</v>
      </c>
      <c r="Y21" s="202">
        <v>0</v>
      </c>
      <c r="Z21" s="202">
        <v>57.99</v>
      </c>
      <c r="AA21" s="202">
        <v>0</v>
      </c>
      <c r="AB21" s="202">
        <v>0</v>
      </c>
      <c r="AC21" s="202">
        <v>14.86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11.03</v>
      </c>
      <c r="AJ21" s="202">
        <v>0</v>
      </c>
      <c r="AK21" s="202">
        <v>76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280</v>
      </c>
      <c r="L22" s="202">
        <v>5.1100000000000003</v>
      </c>
      <c r="M22" s="202">
        <v>52.26</v>
      </c>
      <c r="N22" s="202">
        <v>50.14</v>
      </c>
      <c r="O22" s="202">
        <v>70.83</v>
      </c>
      <c r="P22" s="202">
        <v>5.8</v>
      </c>
      <c r="Q22" s="202">
        <v>4.41</v>
      </c>
      <c r="R22" s="202">
        <v>8.77</v>
      </c>
      <c r="S22" s="202">
        <v>5.3</v>
      </c>
      <c r="T22" s="202">
        <v>0</v>
      </c>
      <c r="U22" s="202">
        <v>60.03</v>
      </c>
      <c r="V22" s="202">
        <v>0</v>
      </c>
      <c r="W22" s="202">
        <v>0</v>
      </c>
      <c r="X22" s="202">
        <v>14.5</v>
      </c>
      <c r="Y22" s="202">
        <v>0</v>
      </c>
      <c r="Z22" s="202">
        <v>57.99</v>
      </c>
      <c r="AA22" s="202">
        <v>0</v>
      </c>
      <c r="AB22" s="202">
        <v>0</v>
      </c>
      <c r="AC22" s="202">
        <v>14.86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11.03</v>
      </c>
      <c r="AJ22" s="202">
        <v>0</v>
      </c>
      <c r="AK22" s="202">
        <v>76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280</v>
      </c>
      <c r="L23" s="202">
        <v>5.1100000000000003</v>
      </c>
      <c r="M23" s="202">
        <v>51.94</v>
      </c>
      <c r="N23" s="202">
        <v>50.14</v>
      </c>
      <c r="O23" s="202">
        <v>70.83</v>
      </c>
      <c r="P23" s="202">
        <v>5.8</v>
      </c>
      <c r="Q23" s="202">
        <v>4.41</v>
      </c>
      <c r="R23" s="202">
        <v>0</v>
      </c>
      <c r="S23" s="202">
        <v>5.3</v>
      </c>
      <c r="T23" s="202">
        <v>0</v>
      </c>
      <c r="U23" s="202">
        <v>60.03</v>
      </c>
      <c r="V23" s="202">
        <v>0</v>
      </c>
      <c r="W23" s="202">
        <v>0</v>
      </c>
      <c r="X23" s="202">
        <v>14.5</v>
      </c>
      <c r="Y23" s="202">
        <v>0</v>
      </c>
      <c r="Z23" s="202">
        <v>57.99</v>
      </c>
      <c r="AA23" s="202">
        <v>0</v>
      </c>
      <c r="AB23" s="202">
        <v>0</v>
      </c>
      <c r="AC23" s="202">
        <v>14.86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11.03</v>
      </c>
      <c r="AJ23" s="202">
        <v>0</v>
      </c>
      <c r="AK23" s="202">
        <v>76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280</v>
      </c>
      <c r="L24" s="202">
        <v>5.27</v>
      </c>
      <c r="M24" s="202">
        <v>52.26</v>
      </c>
      <c r="N24" s="202">
        <v>50.14</v>
      </c>
      <c r="O24" s="202">
        <v>70.83</v>
      </c>
      <c r="P24" s="202">
        <v>15.46</v>
      </c>
      <c r="Q24" s="202">
        <v>3.55</v>
      </c>
      <c r="R24" s="202">
        <v>0</v>
      </c>
      <c r="S24" s="202">
        <v>3.49</v>
      </c>
      <c r="T24" s="202">
        <v>0</v>
      </c>
      <c r="U24" s="202">
        <v>60.03</v>
      </c>
      <c r="V24" s="202">
        <v>0</v>
      </c>
      <c r="W24" s="202">
        <v>0</v>
      </c>
      <c r="X24" s="202">
        <v>14.5</v>
      </c>
      <c r="Y24" s="202">
        <v>0</v>
      </c>
      <c r="Z24" s="202">
        <v>57.99</v>
      </c>
      <c r="AA24" s="202">
        <v>0</v>
      </c>
      <c r="AB24" s="202">
        <v>0</v>
      </c>
      <c r="AC24" s="202">
        <v>14.86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11.03</v>
      </c>
      <c r="AJ24" s="202">
        <v>0</v>
      </c>
      <c r="AK24" s="202">
        <v>76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280</v>
      </c>
      <c r="L25" s="202">
        <v>5.27</v>
      </c>
      <c r="M25" s="202">
        <v>56.94</v>
      </c>
      <c r="N25" s="202">
        <v>50.14</v>
      </c>
      <c r="O25" s="202">
        <v>70.83</v>
      </c>
      <c r="P25" s="202">
        <v>24.16</v>
      </c>
      <c r="Q25" s="202">
        <v>3.55</v>
      </c>
      <c r="R25" s="202">
        <v>0</v>
      </c>
      <c r="S25" s="202">
        <v>3.49</v>
      </c>
      <c r="T25" s="202">
        <v>0</v>
      </c>
      <c r="U25" s="202">
        <v>60.03</v>
      </c>
      <c r="V25" s="202">
        <v>0</v>
      </c>
      <c r="W25" s="202">
        <v>0</v>
      </c>
      <c r="X25" s="202">
        <v>14.5</v>
      </c>
      <c r="Y25" s="202">
        <v>0</v>
      </c>
      <c r="Z25" s="202">
        <v>57.99</v>
      </c>
      <c r="AA25" s="202">
        <v>0</v>
      </c>
      <c r="AB25" s="202">
        <v>0</v>
      </c>
      <c r="AC25" s="202">
        <v>14.86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11.03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280</v>
      </c>
      <c r="L26" s="202">
        <v>5.27</v>
      </c>
      <c r="M26" s="202">
        <v>56.94</v>
      </c>
      <c r="N26" s="202">
        <v>50.14</v>
      </c>
      <c r="O26" s="202">
        <v>70.83</v>
      </c>
      <c r="P26" s="202">
        <v>14.5</v>
      </c>
      <c r="Q26" s="202">
        <v>3.55</v>
      </c>
      <c r="R26" s="202">
        <v>0</v>
      </c>
      <c r="S26" s="202">
        <v>3.49</v>
      </c>
      <c r="T26" s="202">
        <v>0</v>
      </c>
      <c r="U26" s="202">
        <v>60.03</v>
      </c>
      <c r="V26" s="202">
        <v>0</v>
      </c>
      <c r="W26" s="202">
        <v>0</v>
      </c>
      <c r="X26" s="202">
        <v>14.5</v>
      </c>
      <c r="Y26" s="202">
        <v>0</v>
      </c>
      <c r="Z26" s="202">
        <v>57.99</v>
      </c>
      <c r="AA26" s="202">
        <v>0</v>
      </c>
      <c r="AB26" s="202">
        <v>0</v>
      </c>
      <c r="AC26" s="202">
        <v>14.86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11.03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280</v>
      </c>
      <c r="L27" s="202">
        <v>5.27</v>
      </c>
      <c r="M27" s="202">
        <v>56.94</v>
      </c>
      <c r="N27" s="202">
        <v>50.14</v>
      </c>
      <c r="O27" s="202">
        <v>70.83</v>
      </c>
      <c r="P27" s="202">
        <v>26.61</v>
      </c>
      <c r="Q27" s="202">
        <v>3.55</v>
      </c>
      <c r="R27" s="202">
        <v>0</v>
      </c>
      <c r="S27" s="202">
        <v>3.49</v>
      </c>
      <c r="T27" s="202">
        <v>0</v>
      </c>
      <c r="U27" s="202">
        <v>60.03</v>
      </c>
      <c r="V27" s="202">
        <v>0</v>
      </c>
      <c r="W27" s="202">
        <v>0</v>
      </c>
      <c r="X27" s="202">
        <v>14.5</v>
      </c>
      <c r="Y27" s="202">
        <v>0</v>
      </c>
      <c r="Z27" s="202">
        <v>57.99</v>
      </c>
      <c r="AA27" s="202">
        <v>0</v>
      </c>
      <c r="AB27" s="202">
        <v>0</v>
      </c>
      <c r="AC27" s="202">
        <v>14.86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10.18</v>
      </c>
      <c r="AJ27" s="202">
        <v>0</v>
      </c>
      <c r="AK27" s="202">
        <v>76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8.98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280</v>
      </c>
      <c r="L28" s="202">
        <v>5.27</v>
      </c>
      <c r="M28" s="202">
        <v>56.94</v>
      </c>
      <c r="N28" s="202">
        <v>50.14</v>
      </c>
      <c r="O28" s="202">
        <v>70.83</v>
      </c>
      <c r="P28" s="202">
        <v>26.61</v>
      </c>
      <c r="Q28" s="202">
        <v>3.55</v>
      </c>
      <c r="R28" s="202">
        <v>0</v>
      </c>
      <c r="S28" s="202">
        <v>3.49</v>
      </c>
      <c r="T28" s="202">
        <v>0</v>
      </c>
      <c r="U28" s="202">
        <v>60.03</v>
      </c>
      <c r="V28" s="202">
        <v>0</v>
      </c>
      <c r="W28" s="202">
        <v>0</v>
      </c>
      <c r="X28" s="202">
        <v>14.5</v>
      </c>
      <c r="Y28" s="202">
        <v>0</v>
      </c>
      <c r="Z28" s="202">
        <v>57.99</v>
      </c>
      <c r="AA28" s="202">
        <v>0</v>
      </c>
      <c r="AB28" s="202">
        <v>0</v>
      </c>
      <c r="AC28" s="202">
        <v>14.86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10.18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15.16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280</v>
      </c>
      <c r="L29" s="202">
        <v>5.27</v>
      </c>
      <c r="M29" s="202">
        <v>56.94</v>
      </c>
      <c r="N29" s="202">
        <v>50.14</v>
      </c>
      <c r="O29" s="202">
        <v>70.83</v>
      </c>
      <c r="P29" s="202">
        <v>26.61</v>
      </c>
      <c r="Q29" s="202">
        <v>4.41</v>
      </c>
      <c r="R29" s="202">
        <v>0</v>
      </c>
      <c r="S29" s="202">
        <v>5.3</v>
      </c>
      <c r="T29" s="202">
        <v>0</v>
      </c>
      <c r="U29" s="202">
        <v>60.03</v>
      </c>
      <c r="V29" s="202">
        <v>0</v>
      </c>
      <c r="W29" s="202">
        <v>0</v>
      </c>
      <c r="X29" s="202">
        <v>14.5</v>
      </c>
      <c r="Y29" s="202">
        <v>0</v>
      </c>
      <c r="Z29" s="202">
        <v>57.99</v>
      </c>
      <c r="AA29" s="202">
        <v>0</v>
      </c>
      <c r="AB29" s="202">
        <v>0</v>
      </c>
      <c r="AC29" s="202">
        <v>14.86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10.18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16.899999999999999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280</v>
      </c>
      <c r="L30" s="202">
        <v>5.27</v>
      </c>
      <c r="M30" s="202">
        <v>56.94</v>
      </c>
      <c r="N30" s="202">
        <v>50.14</v>
      </c>
      <c r="O30" s="202">
        <v>70.83</v>
      </c>
      <c r="P30" s="202">
        <v>9.66</v>
      </c>
      <c r="Q30" s="202">
        <v>4.41</v>
      </c>
      <c r="R30" s="202">
        <v>0</v>
      </c>
      <c r="S30" s="202">
        <v>5.3</v>
      </c>
      <c r="T30" s="202">
        <v>0</v>
      </c>
      <c r="U30" s="202">
        <v>60.03</v>
      </c>
      <c r="V30" s="202">
        <v>0</v>
      </c>
      <c r="W30" s="202">
        <v>0</v>
      </c>
      <c r="X30" s="202">
        <v>14.5</v>
      </c>
      <c r="Y30" s="202">
        <v>0</v>
      </c>
      <c r="Z30" s="202">
        <v>57.99</v>
      </c>
      <c r="AA30" s="202">
        <v>0</v>
      </c>
      <c r="AB30" s="202">
        <v>0</v>
      </c>
      <c r="AC30" s="202">
        <v>14.86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10.75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24.28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280</v>
      </c>
      <c r="L31" s="202">
        <v>5.27</v>
      </c>
      <c r="M31" s="202">
        <v>48.18</v>
      </c>
      <c r="N31" s="202">
        <v>50.14</v>
      </c>
      <c r="O31" s="202">
        <v>70.83</v>
      </c>
      <c r="P31" s="202">
        <v>5.8</v>
      </c>
      <c r="Q31" s="202">
        <v>4.41</v>
      </c>
      <c r="R31" s="202">
        <v>9.1</v>
      </c>
      <c r="S31" s="202">
        <v>5.3</v>
      </c>
      <c r="T31" s="202">
        <v>0</v>
      </c>
      <c r="U31" s="202">
        <v>60.03</v>
      </c>
      <c r="V31" s="202">
        <v>0</v>
      </c>
      <c r="W31" s="202">
        <v>0</v>
      </c>
      <c r="X31" s="202">
        <v>14.5</v>
      </c>
      <c r="Y31" s="202">
        <v>0</v>
      </c>
      <c r="Z31" s="202">
        <v>57.99</v>
      </c>
      <c r="AA31" s="202">
        <v>0</v>
      </c>
      <c r="AB31" s="202">
        <v>0</v>
      </c>
      <c r="AC31" s="202">
        <v>14.86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10.75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32.67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280</v>
      </c>
      <c r="L32" s="202">
        <v>5.27</v>
      </c>
      <c r="M32" s="202">
        <v>40.590000000000003</v>
      </c>
      <c r="N32" s="202">
        <v>50.14</v>
      </c>
      <c r="O32" s="202">
        <v>70.83</v>
      </c>
      <c r="P32" s="202">
        <v>5.8</v>
      </c>
      <c r="Q32" s="202">
        <v>4.41</v>
      </c>
      <c r="R32" s="202">
        <v>9.1</v>
      </c>
      <c r="S32" s="202">
        <v>5.3</v>
      </c>
      <c r="T32" s="202">
        <v>0</v>
      </c>
      <c r="U32" s="202">
        <v>60.03</v>
      </c>
      <c r="V32" s="202">
        <v>0</v>
      </c>
      <c r="W32" s="202">
        <v>0</v>
      </c>
      <c r="X32" s="202">
        <v>14.5</v>
      </c>
      <c r="Y32" s="202">
        <v>0</v>
      </c>
      <c r="Z32" s="202">
        <v>57.99</v>
      </c>
      <c r="AA32" s="202">
        <v>0</v>
      </c>
      <c r="AB32" s="202">
        <v>0</v>
      </c>
      <c r="AC32" s="202">
        <v>14.21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10.18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280</v>
      </c>
      <c r="L33" s="202">
        <v>5.27</v>
      </c>
      <c r="M33" s="202">
        <v>49.51</v>
      </c>
      <c r="N33" s="202">
        <v>50.14</v>
      </c>
      <c r="O33" s="202">
        <v>70.83</v>
      </c>
      <c r="P33" s="202">
        <v>5.8</v>
      </c>
      <c r="Q33" s="202">
        <v>4.41</v>
      </c>
      <c r="R33" s="202">
        <v>9.1</v>
      </c>
      <c r="S33" s="202">
        <v>5.3</v>
      </c>
      <c r="T33" s="202">
        <v>0</v>
      </c>
      <c r="U33" s="202">
        <v>60.03</v>
      </c>
      <c r="V33" s="202">
        <v>0</v>
      </c>
      <c r="W33" s="202">
        <v>0</v>
      </c>
      <c r="X33" s="202">
        <v>14.5</v>
      </c>
      <c r="Y33" s="202">
        <v>0</v>
      </c>
      <c r="Z33" s="202">
        <v>57.99</v>
      </c>
      <c r="AA33" s="202">
        <v>0</v>
      </c>
      <c r="AB33" s="202">
        <v>0</v>
      </c>
      <c r="AC33" s="202">
        <v>14.21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10.75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280</v>
      </c>
      <c r="L34" s="202">
        <v>5.27</v>
      </c>
      <c r="M34" s="202">
        <v>61.64</v>
      </c>
      <c r="N34" s="202">
        <v>50.14</v>
      </c>
      <c r="O34" s="202">
        <v>70.83</v>
      </c>
      <c r="P34" s="202">
        <v>16.43</v>
      </c>
      <c r="Q34" s="202">
        <v>4.41</v>
      </c>
      <c r="R34" s="202">
        <v>9.1</v>
      </c>
      <c r="S34" s="202">
        <v>5.3</v>
      </c>
      <c r="T34" s="202">
        <v>0</v>
      </c>
      <c r="U34" s="202">
        <v>60.03</v>
      </c>
      <c r="V34" s="202">
        <v>0</v>
      </c>
      <c r="W34" s="202">
        <v>0</v>
      </c>
      <c r="X34" s="202">
        <v>14.5</v>
      </c>
      <c r="Y34" s="202">
        <v>0</v>
      </c>
      <c r="Z34" s="202">
        <v>57.99</v>
      </c>
      <c r="AA34" s="202">
        <v>0</v>
      </c>
      <c r="AB34" s="202">
        <v>0</v>
      </c>
      <c r="AC34" s="202">
        <v>8.35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6.51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280</v>
      </c>
      <c r="L35" s="202">
        <v>5.27</v>
      </c>
      <c r="M35" s="202">
        <v>61.64</v>
      </c>
      <c r="N35" s="202">
        <v>50.14</v>
      </c>
      <c r="O35" s="202">
        <v>70.83</v>
      </c>
      <c r="P35" s="202">
        <v>26.61</v>
      </c>
      <c r="Q35" s="202">
        <v>4.41</v>
      </c>
      <c r="R35" s="202">
        <v>9.1</v>
      </c>
      <c r="S35" s="202">
        <v>5.3</v>
      </c>
      <c r="T35" s="202">
        <v>0</v>
      </c>
      <c r="U35" s="202">
        <v>60.03</v>
      </c>
      <c r="V35" s="202">
        <v>0</v>
      </c>
      <c r="W35" s="202">
        <v>0</v>
      </c>
      <c r="X35" s="202">
        <v>14.5</v>
      </c>
      <c r="Y35" s="202">
        <v>0</v>
      </c>
      <c r="Z35" s="202">
        <v>57.99</v>
      </c>
      <c r="AA35" s="202">
        <v>0</v>
      </c>
      <c r="AB35" s="202">
        <v>0</v>
      </c>
      <c r="AC35" s="202">
        <v>8.35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6.51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280</v>
      </c>
      <c r="L36" s="202">
        <v>5.27</v>
      </c>
      <c r="M36" s="202">
        <v>61.64</v>
      </c>
      <c r="N36" s="202">
        <v>50.14</v>
      </c>
      <c r="O36" s="202">
        <v>70.83</v>
      </c>
      <c r="P36" s="202">
        <v>26.61</v>
      </c>
      <c r="Q36" s="202">
        <v>4.41</v>
      </c>
      <c r="R36" s="202">
        <v>9.1</v>
      </c>
      <c r="S36" s="202">
        <v>5.3</v>
      </c>
      <c r="T36" s="202">
        <v>0</v>
      </c>
      <c r="U36" s="202">
        <v>60.03</v>
      </c>
      <c r="V36" s="202">
        <v>0</v>
      </c>
      <c r="W36" s="202">
        <v>0</v>
      </c>
      <c r="X36" s="202">
        <v>14.5</v>
      </c>
      <c r="Y36" s="202">
        <v>0</v>
      </c>
      <c r="Z36" s="202">
        <v>57.99</v>
      </c>
      <c r="AA36" s="202">
        <v>0</v>
      </c>
      <c r="AB36" s="202">
        <v>0</v>
      </c>
      <c r="AC36" s="202">
        <v>14.21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10.18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280</v>
      </c>
      <c r="L37" s="202">
        <v>5.27</v>
      </c>
      <c r="M37" s="202">
        <v>61.64</v>
      </c>
      <c r="N37" s="202">
        <v>50.14</v>
      </c>
      <c r="O37" s="202">
        <v>70.83</v>
      </c>
      <c r="P37" s="202">
        <v>26.61</v>
      </c>
      <c r="Q37" s="202">
        <v>4.41</v>
      </c>
      <c r="R37" s="202">
        <v>9.1</v>
      </c>
      <c r="S37" s="202">
        <v>5.3</v>
      </c>
      <c r="T37" s="202">
        <v>0</v>
      </c>
      <c r="U37" s="202">
        <v>60.03</v>
      </c>
      <c r="V37" s="202">
        <v>0</v>
      </c>
      <c r="W37" s="202">
        <v>0</v>
      </c>
      <c r="X37" s="202">
        <v>14.5</v>
      </c>
      <c r="Y37" s="202">
        <v>0</v>
      </c>
      <c r="Z37" s="202">
        <v>57.99</v>
      </c>
      <c r="AA37" s="202">
        <v>0</v>
      </c>
      <c r="AB37" s="202">
        <v>0</v>
      </c>
      <c r="AC37" s="202">
        <v>14.21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8.83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280</v>
      </c>
      <c r="L38" s="202">
        <v>5.1100000000000003</v>
      </c>
      <c r="M38" s="202">
        <v>61.64</v>
      </c>
      <c r="N38" s="202">
        <v>50.14</v>
      </c>
      <c r="O38" s="202">
        <v>70.83</v>
      </c>
      <c r="P38" s="202">
        <v>26.61</v>
      </c>
      <c r="Q38" s="202">
        <v>4.41</v>
      </c>
      <c r="R38" s="202">
        <v>9.1</v>
      </c>
      <c r="S38" s="202">
        <v>5.3</v>
      </c>
      <c r="T38" s="202">
        <v>0</v>
      </c>
      <c r="U38" s="202">
        <v>60.03</v>
      </c>
      <c r="V38" s="202">
        <v>0</v>
      </c>
      <c r="W38" s="202">
        <v>0</v>
      </c>
      <c r="X38" s="202">
        <v>14.5</v>
      </c>
      <c r="Y38" s="202">
        <v>0</v>
      </c>
      <c r="Z38" s="202">
        <v>57.99</v>
      </c>
      <c r="AA38" s="202">
        <v>0</v>
      </c>
      <c r="AB38" s="202">
        <v>0</v>
      </c>
      <c r="AC38" s="202">
        <v>14.21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8.83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280</v>
      </c>
      <c r="L39" s="202">
        <v>5.1100000000000003</v>
      </c>
      <c r="M39" s="202">
        <v>61.64</v>
      </c>
      <c r="N39" s="202">
        <v>50.14</v>
      </c>
      <c r="O39" s="202">
        <v>70.83</v>
      </c>
      <c r="P39" s="202">
        <v>26.61</v>
      </c>
      <c r="Q39" s="202">
        <v>0.32</v>
      </c>
      <c r="R39" s="202">
        <v>6.4</v>
      </c>
      <c r="S39" s="202">
        <v>5.3</v>
      </c>
      <c r="T39" s="202">
        <v>0</v>
      </c>
      <c r="U39" s="202">
        <v>60.03</v>
      </c>
      <c r="V39" s="202">
        <v>0</v>
      </c>
      <c r="W39" s="202">
        <v>0</v>
      </c>
      <c r="X39" s="202">
        <v>14.5</v>
      </c>
      <c r="Y39" s="202">
        <v>0</v>
      </c>
      <c r="Z39" s="202">
        <v>57.99</v>
      </c>
      <c r="AA39" s="202">
        <v>0</v>
      </c>
      <c r="AB39" s="202">
        <v>0</v>
      </c>
      <c r="AC39" s="202">
        <v>14.21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8.83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280</v>
      </c>
      <c r="L40" s="202">
        <v>5.1100000000000003</v>
      </c>
      <c r="M40" s="202">
        <v>61.64</v>
      </c>
      <c r="N40" s="202">
        <v>50.14</v>
      </c>
      <c r="O40" s="202">
        <v>70.83</v>
      </c>
      <c r="P40" s="202">
        <v>26.61</v>
      </c>
      <c r="Q40" s="202">
        <v>0.32</v>
      </c>
      <c r="R40" s="202">
        <v>6.4</v>
      </c>
      <c r="S40" s="202">
        <v>5.3</v>
      </c>
      <c r="T40" s="202">
        <v>0</v>
      </c>
      <c r="U40" s="202">
        <v>60.03</v>
      </c>
      <c r="V40" s="202">
        <v>0</v>
      </c>
      <c r="W40" s="202">
        <v>0</v>
      </c>
      <c r="X40" s="202">
        <v>14.5</v>
      </c>
      <c r="Y40" s="202">
        <v>0</v>
      </c>
      <c r="Z40" s="202">
        <v>57.99</v>
      </c>
      <c r="AA40" s="202">
        <v>0</v>
      </c>
      <c r="AB40" s="202">
        <v>0</v>
      </c>
      <c r="AC40" s="202">
        <v>14.21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8.83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280</v>
      </c>
      <c r="L41" s="202">
        <v>3.94</v>
      </c>
      <c r="M41" s="202">
        <v>61.64</v>
      </c>
      <c r="N41" s="202">
        <v>50.14</v>
      </c>
      <c r="O41" s="202">
        <v>70.83</v>
      </c>
      <c r="P41" s="202">
        <v>26.61</v>
      </c>
      <c r="Q41" s="202">
        <v>0.32</v>
      </c>
      <c r="R41" s="202">
        <v>3.39</v>
      </c>
      <c r="S41" s="202">
        <v>5.3</v>
      </c>
      <c r="T41" s="202">
        <v>0</v>
      </c>
      <c r="U41" s="202">
        <v>60.03</v>
      </c>
      <c r="V41" s="202">
        <v>0</v>
      </c>
      <c r="W41" s="202">
        <v>0</v>
      </c>
      <c r="X41" s="202">
        <v>14.5</v>
      </c>
      <c r="Y41" s="202">
        <v>0</v>
      </c>
      <c r="Z41" s="202">
        <v>57.99</v>
      </c>
      <c r="AA41" s="202">
        <v>0</v>
      </c>
      <c r="AB41" s="202">
        <v>0</v>
      </c>
      <c r="AC41" s="202">
        <v>14.21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8.83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280</v>
      </c>
      <c r="L42" s="202">
        <v>3.94</v>
      </c>
      <c r="M42" s="202">
        <v>61.64</v>
      </c>
      <c r="N42" s="202">
        <v>50.14</v>
      </c>
      <c r="O42" s="202">
        <v>70.83</v>
      </c>
      <c r="P42" s="202">
        <v>26.61</v>
      </c>
      <c r="Q42" s="202">
        <v>0.32</v>
      </c>
      <c r="R42" s="202">
        <v>3.39</v>
      </c>
      <c r="S42" s="202">
        <v>5.3</v>
      </c>
      <c r="T42" s="202">
        <v>0</v>
      </c>
      <c r="U42" s="202">
        <v>60.03</v>
      </c>
      <c r="V42" s="202">
        <v>0</v>
      </c>
      <c r="W42" s="202">
        <v>0</v>
      </c>
      <c r="X42" s="202">
        <v>14.5</v>
      </c>
      <c r="Y42" s="202">
        <v>0</v>
      </c>
      <c r="Z42" s="202">
        <v>57.99</v>
      </c>
      <c r="AA42" s="202">
        <v>0</v>
      </c>
      <c r="AB42" s="202">
        <v>0</v>
      </c>
      <c r="AC42" s="202">
        <v>14.21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8.83</v>
      </c>
      <c r="AJ42" s="202">
        <v>0</v>
      </c>
      <c r="AK42" s="202">
        <v>76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280</v>
      </c>
      <c r="L43" s="202">
        <v>0</v>
      </c>
      <c r="M43" s="202">
        <v>61.64</v>
      </c>
      <c r="N43" s="202">
        <v>50.14</v>
      </c>
      <c r="O43" s="202">
        <v>70.83</v>
      </c>
      <c r="P43" s="202">
        <v>26.61</v>
      </c>
      <c r="Q43" s="202">
        <v>0.02</v>
      </c>
      <c r="R43" s="202">
        <v>0</v>
      </c>
      <c r="S43" s="202">
        <v>0</v>
      </c>
      <c r="T43" s="202">
        <v>0</v>
      </c>
      <c r="U43" s="202">
        <v>60.03</v>
      </c>
      <c r="V43" s="202">
        <v>0</v>
      </c>
      <c r="W43" s="202">
        <v>0</v>
      </c>
      <c r="X43" s="202">
        <v>14.5</v>
      </c>
      <c r="Y43" s="202">
        <v>0</v>
      </c>
      <c r="Z43" s="202">
        <v>57.99</v>
      </c>
      <c r="AA43" s="202">
        <v>0</v>
      </c>
      <c r="AB43" s="202">
        <v>0</v>
      </c>
      <c r="AC43" s="202">
        <v>14.21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8.83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280</v>
      </c>
      <c r="L44" s="202">
        <v>0</v>
      </c>
      <c r="M44" s="202">
        <v>61.64</v>
      </c>
      <c r="N44" s="202">
        <v>50.14</v>
      </c>
      <c r="O44" s="202">
        <v>70.83</v>
      </c>
      <c r="P44" s="202">
        <v>26.61</v>
      </c>
      <c r="Q44" s="202">
        <v>0.02</v>
      </c>
      <c r="R44" s="202">
        <v>0</v>
      </c>
      <c r="S44" s="202">
        <v>0</v>
      </c>
      <c r="T44" s="202">
        <v>0</v>
      </c>
      <c r="U44" s="202">
        <v>60.03</v>
      </c>
      <c r="V44" s="202">
        <v>0</v>
      </c>
      <c r="W44" s="202">
        <v>0</v>
      </c>
      <c r="X44" s="202">
        <v>14.5</v>
      </c>
      <c r="Y44" s="202">
        <v>0</v>
      </c>
      <c r="Z44" s="202">
        <v>57.99</v>
      </c>
      <c r="AA44" s="202">
        <v>0</v>
      </c>
      <c r="AB44" s="202">
        <v>0</v>
      </c>
      <c r="AC44" s="202">
        <v>14.21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8.83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280</v>
      </c>
      <c r="L45" s="202">
        <v>0</v>
      </c>
      <c r="M45" s="202">
        <v>61.64</v>
      </c>
      <c r="N45" s="202">
        <v>50.14</v>
      </c>
      <c r="O45" s="202">
        <v>70.83</v>
      </c>
      <c r="P45" s="202">
        <v>5.8</v>
      </c>
      <c r="Q45" s="202">
        <v>0.02</v>
      </c>
      <c r="R45" s="202">
        <v>0</v>
      </c>
      <c r="S45" s="202">
        <v>0</v>
      </c>
      <c r="T45" s="202">
        <v>0</v>
      </c>
      <c r="U45" s="202">
        <v>60.03</v>
      </c>
      <c r="V45" s="202">
        <v>0</v>
      </c>
      <c r="W45" s="202">
        <v>0</v>
      </c>
      <c r="X45" s="202">
        <v>14.5</v>
      </c>
      <c r="Y45" s="202">
        <v>0</v>
      </c>
      <c r="Z45" s="202">
        <v>57.99</v>
      </c>
      <c r="AA45" s="202">
        <v>0</v>
      </c>
      <c r="AB45" s="202">
        <v>0</v>
      </c>
      <c r="AC45" s="202">
        <v>12.21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8.83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280</v>
      </c>
      <c r="L46" s="202">
        <v>0</v>
      </c>
      <c r="M46" s="202">
        <v>61.64</v>
      </c>
      <c r="N46" s="202">
        <v>50.14</v>
      </c>
      <c r="O46" s="202">
        <v>70.83</v>
      </c>
      <c r="P46" s="202">
        <v>5.8</v>
      </c>
      <c r="Q46" s="202">
        <v>0.02</v>
      </c>
      <c r="R46" s="202">
        <v>0</v>
      </c>
      <c r="S46" s="202">
        <v>0</v>
      </c>
      <c r="T46" s="202">
        <v>0</v>
      </c>
      <c r="U46" s="202">
        <v>60.03</v>
      </c>
      <c r="V46" s="202">
        <v>0</v>
      </c>
      <c r="W46" s="202">
        <v>0</v>
      </c>
      <c r="X46" s="202">
        <v>14.5</v>
      </c>
      <c r="Y46" s="202">
        <v>0</v>
      </c>
      <c r="Z46" s="202">
        <v>57.99</v>
      </c>
      <c r="AA46" s="202">
        <v>0</v>
      </c>
      <c r="AB46" s="202">
        <v>0</v>
      </c>
      <c r="AC46" s="202">
        <v>12.21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8.83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280</v>
      </c>
      <c r="L47" s="202">
        <v>0</v>
      </c>
      <c r="M47" s="202">
        <v>61.64</v>
      </c>
      <c r="N47" s="202">
        <v>50.14</v>
      </c>
      <c r="O47" s="202">
        <v>70.83</v>
      </c>
      <c r="P47" s="202">
        <v>5.8</v>
      </c>
      <c r="Q47" s="202">
        <v>0</v>
      </c>
      <c r="R47" s="202">
        <v>1.37</v>
      </c>
      <c r="S47" s="202">
        <v>0</v>
      </c>
      <c r="T47" s="202">
        <v>0</v>
      </c>
      <c r="U47" s="202">
        <v>60.03</v>
      </c>
      <c r="V47" s="202">
        <v>0</v>
      </c>
      <c r="W47" s="202">
        <v>0</v>
      </c>
      <c r="X47" s="202">
        <v>14.5</v>
      </c>
      <c r="Y47" s="202">
        <v>0</v>
      </c>
      <c r="Z47" s="202">
        <v>57.99</v>
      </c>
      <c r="AA47" s="202">
        <v>0</v>
      </c>
      <c r="AB47" s="202">
        <v>0</v>
      </c>
      <c r="AC47" s="202">
        <v>7.89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4.7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280</v>
      </c>
      <c r="L48" s="202">
        <v>0</v>
      </c>
      <c r="M48" s="202">
        <v>61.64</v>
      </c>
      <c r="N48" s="202">
        <v>50.14</v>
      </c>
      <c r="O48" s="202">
        <v>70.83</v>
      </c>
      <c r="P48" s="202">
        <v>5.8</v>
      </c>
      <c r="Q48" s="202">
        <v>0</v>
      </c>
      <c r="R48" s="202">
        <v>1.37</v>
      </c>
      <c r="S48" s="202">
        <v>1.34</v>
      </c>
      <c r="T48" s="202">
        <v>0</v>
      </c>
      <c r="U48" s="202">
        <v>60.03</v>
      </c>
      <c r="V48" s="202">
        <v>0</v>
      </c>
      <c r="W48" s="202">
        <v>0</v>
      </c>
      <c r="X48" s="202">
        <v>14.5</v>
      </c>
      <c r="Y48" s="202">
        <v>0</v>
      </c>
      <c r="Z48" s="202">
        <v>57.99</v>
      </c>
      <c r="AA48" s="202">
        <v>0</v>
      </c>
      <c r="AB48" s="202">
        <v>0</v>
      </c>
      <c r="AC48" s="202">
        <v>8.35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4.7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280</v>
      </c>
      <c r="L49" s="202">
        <v>0</v>
      </c>
      <c r="M49" s="202">
        <v>61.64</v>
      </c>
      <c r="N49" s="202">
        <v>50.14</v>
      </c>
      <c r="O49" s="202">
        <v>70.83</v>
      </c>
      <c r="P49" s="202">
        <v>5.8</v>
      </c>
      <c r="Q49" s="202">
        <v>0</v>
      </c>
      <c r="R49" s="202">
        <v>0</v>
      </c>
      <c r="S49" s="202">
        <v>0</v>
      </c>
      <c r="T49" s="202">
        <v>0</v>
      </c>
      <c r="U49" s="202">
        <v>60.03</v>
      </c>
      <c r="V49" s="202">
        <v>0</v>
      </c>
      <c r="W49" s="202">
        <v>0</v>
      </c>
      <c r="X49" s="202">
        <v>14.68</v>
      </c>
      <c r="Y49" s="202">
        <v>0</v>
      </c>
      <c r="Z49" s="202">
        <v>59.05</v>
      </c>
      <c r="AA49" s="202">
        <v>0</v>
      </c>
      <c r="AB49" s="202">
        <v>0</v>
      </c>
      <c r="AC49" s="202">
        <v>14.21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10.18</v>
      </c>
      <c r="AJ49" s="202">
        <v>0</v>
      </c>
      <c r="AK49" s="202">
        <v>76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280</v>
      </c>
      <c r="L50" s="202">
        <v>0</v>
      </c>
      <c r="M50" s="202">
        <v>61.64</v>
      </c>
      <c r="N50" s="202">
        <v>50.14</v>
      </c>
      <c r="O50" s="202">
        <v>70.83</v>
      </c>
      <c r="P50" s="202">
        <v>5.8</v>
      </c>
      <c r="Q50" s="202">
        <v>0</v>
      </c>
      <c r="R50" s="202">
        <v>0</v>
      </c>
      <c r="S50" s="202">
        <v>0</v>
      </c>
      <c r="T50" s="202">
        <v>0</v>
      </c>
      <c r="U50" s="202">
        <v>60.03</v>
      </c>
      <c r="V50" s="202">
        <v>0</v>
      </c>
      <c r="W50" s="202">
        <v>0</v>
      </c>
      <c r="X50" s="202">
        <v>14.68</v>
      </c>
      <c r="Y50" s="202">
        <v>0</v>
      </c>
      <c r="Z50" s="202">
        <v>59.05</v>
      </c>
      <c r="AA50" s="202">
        <v>0</v>
      </c>
      <c r="AB50" s="202">
        <v>0</v>
      </c>
      <c r="AC50" s="202">
        <v>14.21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10.18</v>
      </c>
      <c r="AJ50" s="202">
        <v>0</v>
      </c>
      <c r="AK50" s="202">
        <v>76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280</v>
      </c>
      <c r="L51" s="202">
        <v>0</v>
      </c>
      <c r="M51" s="202">
        <v>9.67</v>
      </c>
      <c r="N51" s="202">
        <v>9.66</v>
      </c>
      <c r="O51" s="202">
        <v>11.6</v>
      </c>
      <c r="P51" s="202">
        <v>4.83</v>
      </c>
      <c r="Q51" s="202">
        <v>0</v>
      </c>
      <c r="R51" s="202">
        <v>0</v>
      </c>
      <c r="S51" s="202">
        <v>0</v>
      </c>
      <c r="T51" s="202">
        <v>0</v>
      </c>
      <c r="U51" s="202">
        <v>60.03</v>
      </c>
      <c r="V51" s="202">
        <v>0</v>
      </c>
      <c r="W51" s="202">
        <v>0</v>
      </c>
      <c r="X51" s="202">
        <v>14.16</v>
      </c>
      <c r="Y51" s="202">
        <v>0</v>
      </c>
      <c r="Z51" s="202">
        <v>28.99</v>
      </c>
      <c r="AA51" s="202">
        <v>0</v>
      </c>
      <c r="AB51" s="202">
        <v>0</v>
      </c>
      <c r="AC51" s="202">
        <v>8.35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5.26</v>
      </c>
      <c r="AJ51" s="202">
        <v>0</v>
      </c>
      <c r="AK51" s="202">
        <v>76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270.32</v>
      </c>
      <c r="L52" s="202">
        <v>0</v>
      </c>
      <c r="M52" s="202">
        <v>9.67</v>
      </c>
      <c r="N52" s="202">
        <v>9.66</v>
      </c>
      <c r="O52" s="202">
        <v>23.2</v>
      </c>
      <c r="P52" s="202">
        <v>4.83</v>
      </c>
      <c r="Q52" s="202">
        <v>0</v>
      </c>
      <c r="R52" s="202">
        <v>0</v>
      </c>
      <c r="S52" s="202">
        <v>0</v>
      </c>
      <c r="T52" s="202">
        <v>0</v>
      </c>
      <c r="U52" s="202">
        <v>60.03</v>
      </c>
      <c r="V52" s="202">
        <v>0</v>
      </c>
      <c r="W52" s="202">
        <v>0</v>
      </c>
      <c r="X52" s="202">
        <v>14.16</v>
      </c>
      <c r="Y52" s="202">
        <v>0</v>
      </c>
      <c r="Z52" s="202">
        <v>28.99</v>
      </c>
      <c r="AA52" s="202">
        <v>0</v>
      </c>
      <c r="AB52" s="202">
        <v>0</v>
      </c>
      <c r="AC52" s="202">
        <v>8.35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5.26</v>
      </c>
      <c r="AJ52" s="202">
        <v>0</v>
      </c>
      <c r="AK52" s="202">
        <v>76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280</v>
      </c>
      <c r="L53" s="202">
        <v>5.1100000000000003</v>
      </c>
      <c r="M53" s="202">
        <v>9.67</v>
      </c>
      <c r="N53" s="202">
        <v>19.329999999999998</v>
      </c>
      <c r="O53" s="202">
        <v>41.56</v>
      </c>
      <c r="P53" s="202">
        <v>4.83</v>
      </c>
      <c r="Q53" s="202">
        <v>0</v>
      </c>
      <c r="R53" s="202">
        <v>0</v>
      </c>
      <c r="S53" s="202">
        <v>0</v>
      </c>
      <c r="T53" s="202">
        <v>0</v>
      </c>
      <c r="U53" s="202">
        <v>60.03</v>
      </c>
      <c r="V53" s="202">
        <v>0</v>
      </c>
      <c r="W53" s="202">
        <v>0</v>
      </c>
      <c r="X53" s="202">
        <v>14.16</v>
      </c>
      <c r="Y53" s="202">
        <v>0</v>
      </c>
      <c r="Z53" s="202">
        <v>28.99</v>
      </c>
      <c r="AA53" s="202">
        <v>0</v>
      </c>
      <c r="AB53" s="202">
        <v>0</v>
      </c>
      <c r="AC53" s="202">
        <v>14.21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10.18</v>
      </c>
      <c r="AJ53" s="202">
        <v>0</v>
      </c>
      <c r="AK53" s="202">
        <v>76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270.75</v>
      </c>
      <c r="L54" s="202">
        <v>5.1100000000000003</v>
      </c>
      <c r="M54" s="202">
        <v>9.67</v>
      </c>
      <c r="N54" s="202">
        <v>19.329999999999998</v>
      </c>
      <c r="O54" s="202">
        <v>55.09</v>
      </c>
      <c r="P54" s="202">
        <v>4.83</v>
      </c>
      <c r="Q54" s="202">
        <v>0</v>
      </c>
      <c r="R54" s="202">
        <v>0</v>
      </c>
      <c r="S54" s="202">
        <v>0</v>
      </c>
      <c r="T54" s="202">
        <v>0</v>
      </c>
      <c r="U54" s="202">
        <v>60.03</v>
      </c>
      <c r="V54" s="202">
        <v>0</v>
      </c>
      <c r="W54" s="202">
        <v>0</v>
      </c>
      <c r="X54" s="202">
        <v>14.16</v>
      </c>
      <c r="Y54" s="202">
        <v>0</v>
      </c>
      <c r="Z54" s="202">
        <v>28.99</v>
      </c>
      <c r="AA54" s="202">
        <v>0</v>
      </c>
      <c r="AB54" s="202">
        <v>0</v>
      </c>
      <c r="AC54" s="202">
        <v>14.21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10.18</v>
      </c>
      <c r="AJ54" s="202">
        <v>0</v>
      </c>
      <c r="AK54" s="202">
        <v>76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270.3</v>
      </c>
      <c r="L55" s="202">
        <v>5.1100000000000003</v>
      </c>
      <c r="M55" s="202">
        <v>9.67</v>
      </c>
      <c r="N55" s="202">
        <v>9.66</v>
      </c>
      <c r="O55" s="202">
        <v>24.16</v>
      </c>
      <c r="P55" s="202">
        <v>4.83</v>
      </c>
      <c r="Q55" s="202">
        <v>0.27</v>
      </c>
      <c r="R55" s="202">
        <v>0</v>
      </c>
      <c r="S55" s="202">
        <v>0</v>
      </c>
      <c r="T55" s="202">
        <v>0</v>
      </c>
      <c r="U55" s="202">
        <v>60.03</v>
      </c>
      <c r="V55" s="202">
        <v>0</v>
      </c>
      <c r="W55" s="202">
        <v>0</v>
      </c>
      <c r="X55" s="202">
        <v>14.16</v>
      </c>
      <c r="Y55" s="202">
        <v>0</v>
      </c>
      <c r="Z55" s="202">
        <v>28.99</v>
      </c>
      <c r="AA55" s="202">
        <v>0</v>
      </c>
      <c r="AB55" s="202">
        <v>0</v>
      </c>
      <c r="AC55" s="202">
        <v>14.21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10.18</v>
      </c>
      <c r="AJ55" s="202">
        <v>0</v>
      </c>
      <c r="AK55" s="202">
        <v>76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270.32</v>
      </c>
      <c r="L56" s="202">
        <v>5.1100000000000003</v>
      </c>
      <c r="M56" s="202">
        <v>19.329999999999998</v>
      </c>
      <c r="N56" s="202">
        <v>24.16</v>
      </c>
      <c r="O56" s="202">
        <v>41.56</v>
      </c>
      <c r="P56" s="202">
        <v>4.83</v>
      </c>
      <c r="Q56" s="202">
        <v>0.27</v>
      </c>
      <c r="R56" s="202">
        <v>0</v>
      </c>
      <c r="S56" s="202">
        <v>0</v>
      </c>
      <c r="T56" s="202">
        <v>0</v>
      </c>
      <c r="U56" s="202">
        <v>60.03</v>
      </c>
      <c r="V56" s="202">
        <v>0</v>
      </c>
      <c r="W56" s="202">
        <v>0</v>
      </c>
      <c r="X56" s="202">
        <v>14.16</v>
      </c>
      <c r="Y56" s="202">
        <v>0</v>
      </c>
      <c r="Z56" s="202">
        <v>28.99</v>
      </c>
      <c r="AA56" s="202">
        <v>0</v>
      </c>
      <c r="AB56" s="202">
        <v>0</v>
      </c>
      <c r="AC56" s="202">
        <v>14.21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10.18</v>
      </c>
      <c r="AJ56" s="202">
        <v>0</v>
      </c>
      <c r="AK56" s="202">
        <v>76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270.3</v>
      </c>
      <c r="L57" s="202">
        <v>5.0999999999999996</v>
      </c>
      <c r="M57" s="202">
        <v>19.329999999999998</v>
      </c>
      <c r="N57" s="202">
        <v>24.16</v>
      </c>
      <c r="O57" s="202">
        <v>70.56</v>
      </c>
      <c r="P57" s="202">
        <v>4.83</v>
      </c>
      <c r="Q57" s="202">
        <v>0.27</v>
      </c>
      <c r="R57" s="202">
        <v>6.25</v>
      </c>
      <c r="S57" s="202">
        <v>0</v>
      </c>
      <c r="T57" s="202">
        <v>0</v>
      </c>
      <c r="U57" s="202">
        <v>60.03</v>
      </c>
      <c r="V57" s="202">
        <v>0</v>
      </c>
      <c r="W57" s="202">
        <v>0</v>
      </c>
      <c r="X57" s="202">
        <v>14.16</v>
      </c>
      <c r="Y57" s="202">
        <v>0</v>
      </c>
      <c r="Z57" s="202">
        <v>29.42</v>
      </c>
      <c r="AA57" s="202">
        <v>0</v>
      </c>
      <c r="AB57" s="202">
        <v>0</v>
      </c>
      <c r="AC57" s="202">
        <v>13.21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9.0500000000000007</v>
      </c>
      <c r="AJ57" s="202">
        <v>0</v>
      </c>
      <c r="AK57" s="202">
        <v>76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270.32</v>
      </c>
      <c r="L58" s="202">
        <v>5.0999999999999996</v>
      </c>
      <c r="M58" s="202">
        <v>19.329999999999998</v>
      </c>
      <c r="N58" s="202">
        <v>24.16</v>
      </c>
      <c r="O58" s="202">
        <v>35.76</v>
      </c>
      <c r="P58" s="202">
        <v>4.83</v>
      </c>
      <c r="Q58" s="202">
        <v>0.27</v>
      </c>
      <c r="R58" s="202">
        <v>6.25</v>
      </c>
      <c r="S58" s="202">
        <v>0</v>
      </c>
      <c r="T58" s="202">
        <v>0</v>
      </c>
      <c r="U58" s="202">
        <v>60.03</v>
      </c>
      <c r="V58" s="202">
        <v>0</v>
      </c>
      <c r="W58" s="202">
        <v>0</v>
      </c>
      <c r="X58" s="202">
        <v>14.16</v>
      </c>
      <c r="Y58" s="202">
        <v>0</v>
      </c>
      <c r="Z58" s="202">
        <v>29.42</v>
      </c>
      <c r="AA58" s="202">
        <v>0</v>
      </c>
      <c r="AB58" s="202">
        <v>0</v>
      </c>
      <c r="AC58" s="202">
        <v>13.21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9.0500000000000007</v>
      </c>
      <c r="AJ58" s="202">
        <v>0</v>
      </c>
      <c r="AK58" s="202">
        <v>76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270.5</v>
      </c>
      <c r="L59" s="202">
        <v>5.0999999999999996</v>
      </c>
      <c r="M59" s="202">
        <v>19.329999999999998</v>
      </c>
      <c r="N59" s="202">
        <v>24.16</v>
      </c>
      <c r="O59" s="202">
        <v>39.630000000000003</v>
      </c>
      <c r="P59" s="202">
        <v>4.83</v>
      </c>
      <c r="Q59" s="202">
        <v>0.32</v>
      </c>
      <c r="R59" s="202">
        <v>6.4</v>
      </c>
      <c r="S59" s="202">
        <v>0</v>
      </c>
      <c r="T59" s="202">
        <v>0</v>
      </c>
      <c r="U59" s="202">
        <v>60.03</v>
      </c>
      <c r="V59" s="202">
        <v>0</v>
      </c>
      <c r="W59" s="202">
        <v>0</v>
      </c>
      <c r="X59" s="202">
        <v>14.16</v>
      </c>
      <c r="Y59" s="202">
        <v>0</v>
      </c>
      <c r="Z59" s="202">
        <v>29</v>
      </c>
      <c r="AA59" s="202">
        <v>0</v>
      </c>
      <c r="AB59" s="202">
        <v>0</v>
      </c>
      <c r="AC59" s="202">
        <v>8.1199999999999992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5.79</v>
      </c>
      <c r="AJ59" s="202">
        <v>0</v>
      </c>
      <c r="AK59" s="202">
        <v>76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270.52</v>
      </c>
      <c r="L60" s="202">
        <v>5.0999999999999996</v>
      </c>
      <c r="M60" s="202">
        <v>19.329999999999998</v>
      </c>
      <c r="N60" s="202">
        <v>24.16</v>
      </c>
      <c r="O60" s="202">
        <v>62.83</v>
      </c>
      <c r="P60" s="202">
        <v>4.83</v>
      </c>
      <c r="Q60" s="202">
        <v>0.32</v>
      </c>
      <c r="R60" s="202">
        <v>6.4</v>
      </c>
      <c r="S60" s="202">
        <v>0</v>
      </c>
      <c r="T60" s="202">
        <v>0</v>
      </c>
      <c r="U60" s="202">
        <v>60.03</v>
      </c>
      <c r="V60" s="202">
        <v>0</v>
      </c>
      <c r="W60" s="202">
        <v>0</v>
      </c>
      <c r="X60" s="202">
        <v>14.16</v>
      </c>
      <c r="Y60" s="202">
        <v>0</v>
      </c>
      <c r="Z60" s="202">
        <v>29</v>
      </c>
      <c r="AA60" s="202">
        <v>0</v>
      </c>
      <c r="AB60" s="202">
        <v>0</v>
      </c>
      <c r="AC60" s="202">
        <v>8.1199999999999992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5.79</v>
      </c>
      <c r="AJ60" s="202">
        <v>0</v>
      </c>
      <c r="AK60" s="202">
        <v>76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270.5</v>
      </c>
      <c r="L61" s="202">
        <v>5.0999999999999996</v>
      </c>
      <c r="M61" s="202">
        <v>19.329999999999998</v>
      </c>
      <c r="N61" s="202">
        <v>24.16</v>
      </c>
      <c r="O61" s="202">
        <v>70.83</v>
      </c>
      <c r="P61" s="202">
        <v>4.83</v>
      </c>
      <c r="Q61" s="202">
        <v>0.32</v>
      </c>
      <c r="R61" s="202">
        <v>6.4</v>
      </c>
      <c r="S61" s="202">
        <v>5.3</v>
      </c>
      <c r="T61" s="202">
        <v>0</v>
      </c>
      <c r="U61" s="202">
        <v>60.03</v>
      </c>
      <c r="V61" s="202">
        <v>0</v>
      </c>
      <c r="W61" s="202">
        <v>0</v>
      </c>
      <c r="X61" s="202">
        <v>14.16</v>
      </c>
      <c r="Y61" s="202">
        <v>0</v>
      </c>
      <c r="Z61" s="202">
        <v>29</v>
      </c>
      <c r="AA61" s="202">
        <v>0</v>
      </c>
      <c r="AB61" s="202">
        <v>0</v>
      </c>
      <c r="AC61" s="202">
        <v>13.21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9.0500000000000007</v>
      </c>
      <c r="AJ61" s="202">
        <v>0</v>
      </c>
      <c r="AK61" s="202">
        <v>76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270.52</v>
      </c>
      <c r="L62" s="202">
        <v>5.0999999999999996</v>
      </c>
      <c r="M62" s="202">
        <v>19.329999999999998</v>
      </c>
      <c r="N62" s="202">
        <v>24.16</v>
      </c>
      <c r="O62" s="202">
        <v>61.86</v>
      </c>
      <c r="P62" s="202">
        <v>4.83</v>
      </c>
      <c r="Q62" s="202">
        <v>0.32</v>
      </c>
      <c r="R62" s="202">
        <v>6.4</v>
      </c>
      <c r="S62" s="202">
        <v>5.3</v>
      </c>
      <c r="T62" s="202">
        <v>0</v>
      </c>
      <c r="U62" s="202">
        <v>60.03</v>
      </c>
      <c r="V62" s="202">
        <v>0</v>
      </c>
      <c r="W62" s="202">
        <v>0</v>
      </c>
      <c r="X62" s="202">
        <v>14.16</v>
      </c>
      <c r="Y62" s="202">
        <v>0</v>
      </c>
      <c r="Z62" s="202">
        <v>29</v>
      </c>
      <c r="AA62" s="202">
        <v>0</v>
      </c>
      <c r="AB62" s="202">
        <v>0</v>
      </c>
      <c r="AC62" s="202">
        <v>8.1199999999999992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5.5</v>
      </c>
      <c r="AJ62" s="202">
        <v>0</v>
      </c>
      <c r="AK62" s="202">
        <v>76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270.5</v>
      </c>
      <c r="L63" s="202">
        <v>5.0999999999999996</v>
      </c>
      <c r="M63" s="202">
        <v>24.01</v>
      </c>
      <c r="N63" s="202">
        <v>21.52</v>
      </c>
      <c r="O63" s="202">
        <v>25.39</v>
      </c>
      <c r="P63" s="202">
        <v>4.83</v>
      </c>
      <c r="Q63" s="202">
        <v>0</v>
      </c>
      <c r="R63" s="202">
        <v>6.4</v>
      </c>
      <c r="S63" s="202">
        <v>5.3</v>
      </c>
      <c r="T63" s="202">
        <v>0</v>
      </c>
      <c r="U63" s="202">
        <v>60.03</v>
      </c>
      <c r="V63" s="202">
        <v>0</v>
      </c>
      <c r="W63" s="202">
        <v>0</v>
      </c>
      <c r="X63" s="202">
        <v>14.16</v>
      </c>
      <c r="Y63" s="202">
        <v>0</v>
      </c>
      <c r="Z63" s="202">
        <v>29</v>
      </c>
      <c r="AA63" s="202">
        <v>0</v>
      </c>
      <c r="AB63" s="202">
        <v>0</v>
      </c>
      <c r="AC63" s="202">
        <v>8.1199999999999992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5.5</v>
      </c>
      <c r="AJ63" s="202">
        <v>0</v>
      </c>
      <c r="AK63" s="202">
        <v>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270.52</v>
      </c>
      <c r="L64" s="202">
        <v>5.0999999999999996</v>
      </c>
      <c r="M64" s="202">
        <v>24.01</v>
      </c>
      <c r="N64" s="202">
        <v>24.16</v>
      </c>
      <c r="O64" s="202">
        <v>40.840000000000003</v>
      </c>
      <c r="P64" s="202">
        <v>4.83</v>
      </c>
      <c r="Q64" s="202">
        <v>0</v>
      </c>
      <c r="R64" s="202">
        <v>6.4</v>
      </c>
      <c r="S64" s="202">
        <v>5.3</v>
      </c>
      <c r="T64" s="202">
        <v>0</v>
      </c>
      <c r="U64" s="202">
        <v>60.03</v>
      </c>
      <c r="V64" s="202">
        <v>0</v>
      </c>
      <c r="W64" s="202">
        <v>0</v>
      </c>
      <c r="X64" s="202">
        <v>14.16</v>
      </c>
      <c r="Y64" s="202">
        <v>0</v>
      </c>
      <c r="Z64" s="202">
        <v>29</v>
      </c>
      <c r="AA64" s="202">
        <v>0</v>
      </c>
      <c r="AB64" s="202">
        <v>0</v>
      </c>
      <c r="AC64" s="202">
        <v>13.21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9.0500000000000007</v>
      </c>
      <c r="AJ64" s="202">
        <v>0</v>
      </c>
      <c r="AK64" s="202">
        <v>76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270.5</v>
      </c>
      <c r="L65" s="202">
        <v>4.83</v>
      </c>
      <c r="M65" s="202">
        <v>24.01</v>
      </c>
      <c r="N65" s="202">
        <v>24.16</v>
      </c>
      <c r="O65" s="202">
        <v>69.14</v>
      </c>
      <c r="P65" s="202">
        <v>4.83</v>
      </c>
      <c r="Q65" s="202">
        <v>0</v>
      </c>
      <c r="R65" s="202">
        <v>3.63</v>
      </c>
      <c r="S65" s="202">
        <v>4.5199999999999996</v>
      </c>
      <c r="T65" s="202">
        <v>0</v>
      </c>
      <c r="U65" s="202">
        <v>60.03</v>
      </c>
      <c r="V65" s="202">
        <v>0</v>
      </c>
      <c r="W65" s="202">
        <v>0</v>
      </c>
      <c r="X65" s="202">
        <v>14.16</v>
      </c>
      <c r="Y65" s="202">
        <v>0</v>
      </c>
      <c r="Z65" s="202">
        <v>29</v>
      </c>
      <c r="AA65" s="202">
        <v>0</v>
      </c>
      <c r="AB65" s="202">
        <v>0</v>
      </c>
      <c r="AC65" s="202">
        <v>8.1199999999999992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4.67</v>
      </c>
      <c r="AJ65" s="202">
        <v>0</v>
      </c>
      <c r="AK65" s="202">
        <v>76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270.52</v>
      </c>
      <c r="L66" s="202">
        <v>4.83</v>
      </c>
      <c r="M66" s="202">
        <v>24.01</v>
      </c>
      <c r="N66" s="202">
        <v>24.16</v>
      </c>
      <c r="O66" s="202">
        <v>49.54</v>
      </c>
      <c r="P66" s="202">
        <v>4.83</v>
      </c>
      <c r="Q66" s="202">
        <v>0</v>
      </c>
      <c r="R66" s="202">
        <v>3.63</v>
      </c>
      <c r="S66" s="202">
        <v>4.5199999999999996</v>
      </c>
      <c r="T66" s="202">
        <v>0</v>
      </c>
      <c r="U66" s="202">
        <v>60.03</v>
      </c>
      <c r="V66" s="202">
        <v>0</v>
      </c>
      <c r="W66" s="202">
        <v>2.08</v>
      </c>
      <c r="X66" s="202">
        <v>26.52</v>
      </c>
      <c r="Y66" s="202">
        <v>0</v>
      </c>
      <c r="Z66" s="202">
        <v>29</v>
      </c>
      <c r="AA66" s="202">
        <v>0</v>
      </c>
      <c r="AB66" s="202">
        <v>0</v>
      </c>
      <c r="AC66" s="202">
        <v>8.1199999999999992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4.67</v>
      </c>
      <c r="AJ66" s="202">
        <v>0</v>
      </c>
      <c r="AK66" s="202">
        <v>76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270.5</v>
      </c>
      <c r="L67" s="202">
        <v>4.83</v>
      </c>
      <c r="M67" s="202">
        <v>24.01</v>
      </c>
      <c r="N67" s="202">
        <v>24.16</v>
      </c>
      <c r="O67" s="202">
        <v>26.83</v>
      </c>
      <c r="P67" s="202">
        <v>4.83</v>
      </c>
      <c r="Q67" s="202">
        <v>0</v>
      </c>
      <c r="R67" s="202">
        <v>0</v>
      </c>
      <c r="S67" s="202">
        <v>4.5199999999999996</v>
      </c>
      <c r="T67" s="202">
        <v>0</v>
      </c>
      <c r="U67" s="202">
        <v>60.03</v>
      </c>
      <c r="V67" s="202">
        <v>0</v>
      </c>
      <c r="W67" s="202">
        <v>2.08</v>
      </c>
      <c r="X67" s="202">
        <v>26.52</v>
      </c>
      <c r="Y67" s="202">
        <v>0</v>
      </c>
      <c r="Z67" s="202">
        <v>29</v>
      </c>
      <c r="AA67" s="202">
        <v>0</v>
      </c>
      <c r="AB67" s="202">
        <v>0</v>
      </c>
      <c r="AC67" s="202">
        <v>13.21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8.3699999999999992</v>
      </c>
      <c r="AJ67" s="202">
        <v>0</v>
      </c>
      <c r="AK67" s="202">
        <v>76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270.52</v>
      </c>
      <c r="L68" s="202">
        <v>4.83</v>
      </c>
      <c r="M68" s="202">
        <v>24.01</v>
      </c>
      <c r="N68" s="202">
        <v>47.92</v>
      </c>
      <c r="O68" s="202">
        <v>69.14</v>
      </c>
      <c r="P68" s="202">
        <v>4.83</v>
      </c>
      <c r="Q68" s="202">
        <v>0</v>
      </c>
      <c r="R68" s="202">
        <v>0</v>
      </c>
      <c r="S68" s="202">
        <v>4.5199999999999996</v>
      </c>
      <c r="T68" s="202">
        <v>0</v>
      </c>
      <c r="U68" s="202">
        <v>60.03</v>
      </c>
      <c r="V68" s="202">
        <v>0</v>
      </c>
      <c r="W68" s="202">
        <v>2.08</v>
      </c>
      <c r="X68" s="202">
        <v>26.52</v>
      </c>
      <c r="Y68" s="202">
        <v>0</v>
      </c>
      <c r="Z68" s="202">
        <v>29</v>
      </c>
      <c r="AA68" s="202">
        <v>0</v>
      </c>
      <c r="AB68" s="202">
        <v>0</v>
      </c>
      <c r="AC68" s="202">
        <v>13.21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8.3699999999999992</v>
      </c>
      <c r="AJ68" s="202">
        <v>0</v>
      </c>
      <c r="AK68" s="202">
        <v>76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270.45999999999998</v>
      </c>
      <c r="L69" s="202">
        <v>4.83</v>
      </c>
      <c r="M69" s="202">
        <v>60.36</v>
      </c>
      <c r="N69" s="202">
        <v>50.14</v>
      </c>
      <c r="O69" s="202">
        <v>70.83</v>
      </c>
      <c r="P69" s="202">
        <v>4.83</v>
      </c>
      <c r="Q69" s="202">
        <v>0</v>
      </c>
      <c r="R69" s="202">
        <v>0</v>
      </c>
      <c r="S69" s="202">
        <v>4.5199999999999996</v>
      </c>
      <c r="T69" s="202">
        <v>0</v>
      </c>
      <c r="U69" s="202">
        <v>60.03</v>
      </c>
      <c r="V69" s="202">
        <v>0</v>
      </c>
      <c r="W69" s="202">
        <v>2.08</v>
      </c>
      <c r="X69" s="202">
        <v>26.52</v>
      </c>
      <c r="Y69" s="202">
        <v>0</v>
      </c>
      <c r="Z69" s="202">
        <v>29</v>
      </c>
      <c r="AA69" s="202">
        <v>0</v>
      </c>
      <c r="AB69" s="202">
        <v>0</v>
      </c>
      <c r="AC69" s="202">
        <v>13.21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8.3699999999999992</v>
      </c>
      <c r="AJ69" s="202">
        <v>0</v>
      </c>
      <c r="AK69" s="202">
        <v>76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29.68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270.51</v>
      </c>
      <c r="L70" s="202">
        <v>4.83</v>
      </c>
      <c r="M70" s="202">
        <v>41.73</v>
      </c>
      <c r="N70" s="202">
        <v>50.14</v>
      </c>
      <c r="O70" s="202">
        <v>70.83</v>
      </c>
      <c r="P70" s="202">
        <v>4.83</v>
      </c>
      <c r="Q70" s="202">
        <v>0</v>
      </c>
      <c r="R70" s="202">
        <v>0</v>
      </c>
      <c r="S70" s="202">
        <v>4.5199999999999996</v>
      </c>
      <c r="T70" s="202">
        <v>0</v>
      </c>
      <c r="U70" s="202">
        <v>60.03</v>
      </c>
      <c r="V70" s="202">
        <v>0</v>
      </c>
      <c r="W70" s="202">
        <v>2.08</v>
      </c>
      <c r="X70" s="202">
        <v>26.52</v>
      </c>
      <c r="Y70" s="202">
        <v>0</v>
      </c>
      <c r="Z70" s="202">
        <v>29</v>
      </c>
      <c r="AA70" s="202">
        <v>0</v>
      </c>
      <c r="AB70" s="202">
        <v>0</v>
      </c>
      <c r="AC70" s="202">
        <v>13.21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8.3699999999999992</v>
      </c>
      <c r="AJ70" s="202">
        <v>0</v>
      </c>
      <c r="AK70" s="202">
        <v>76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23.37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270.45999999999998</v>
      </c>
      <c r="L71" s="202">
        <v>4.83</v>
      </c>
      <c r="M71" s="202">
        <v>29.02</v>
      </c>
      <c r="N71" s="202">
        <v>50.14</v>
      </c>
      <c r="O71" s="202">
        <v>70.83</v>
      </c>
      <c r="P71" s="202">
        <v>4.83</v>
      </c>
      <c r="Q71" s="202">
        <v>0</v>
      </c>
      <c r="R71" s="202">
        <v>3.63</v>
      </c>
      <c r="S71" s="202">
        <v>4.5199999999999996</v>
      </c>
      <c r="T71" s="202">
        <v>0</v>
      </c>
      <c r="U71" s="202">
        <v>60.03</v>
      </c>
      <c r="V71" s="202">
        <v>0</v>
      </c>
      <c r="W71" s="202">
        <v>2.08</v>
      </c>
      <c r="X71" s="202">
        <v>26.52</v>
      </c>
      <c r="Y71" s="202">
        <v>0</v>
      </c>
      <c r="Z71" s="202">
        <v>29</v>
      </c>
      <c r="AA71" s="202">
        <v>0</v>
      </c>
      <c r="AB71" s="202">
        <v>0</v>
      </c>
      <c r="AC71" s="202">
        <v>13.21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8.3699999999999992</v>
      </c>
      <c r="AJ71" s="202">
        <v>0</v>
      </c>
      <c r="AK71" s="202">
        <v>76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18.34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280</v>
      </c>
      <c r="L72" s="202">
        <v>4.83</v>
      </c>
      <c r="M72" s="202">
        <v>61.64</v>
      </c>
      <c r="N72" s="202">
        <v>50.14</v>
      </c>
      <c r="O72" s="202">
        <v>70.83</v>
      </c>
      <c r="P72" s="202">
        <v>4.83</v>
      </c>
      <c r="Q72" s="202">
        <v>0</v>
      </c>
      <c r="R72" s="202">
        <v>3.63</v>
      </c>
      <c r="S72" s="202">
        <v>4.5199999999999996</v>
      </c>
      <c r="T72" s="202">
        <v>0</v>
      </c>
      <c r="U72" s="202">
        <v>60.03</v>
      </c>
      <c r="V72" s="202">
        <v>0</v>
      </c>
      <c r="W72" s="202">
        <v>2.08</v>
      </c>
      <c r="X72" s="202">
        <v>26.52</v>
      </c>
      <c r="Y72" s="202">
        <v>0</v>
      </c>
      <c r="Z72" s="202">
        <v>29</v>
      </c>
      <c r="AA72" s="202">
        <v>0</v>
      </c>
      <c r="AB72" s="202">
        <v>0</v>
      </c>
      <c r="AC72" s="202">
        <v>13.21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8.3699999999999992</v>
      </c>
      <c r="AJ72" s="202">
        <v>0</v>
      </c>
      <c r="AK72" s="202">
        <v>76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15.6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280</v>
      </c>
      <c r="L73" s="202">
        <v>0</v>
      </c>
      <c r="M73" s="202">
        <v>61.64</v>
      </c>
      <c r="N73" s="202">
        <v>50.14</v>
      </c>
      <c r="O73" s="202">
        <v>70.83</v>
      </c>
      <c r="P73" s="202">
        <v>4.83</v>
      </c>
      <c r="Q73" s="202">
        <v>0</v>
      </c>
      <c r="R73" s="202">
        <v>3.63</v>
      </c>
      <c r="S73" s="202">
        <v>4.5199999999999996</v>
      </c>
      <c r="T73" s="202">
        <v>0</v>
      </c>
      <c r="U73" s="202">
        <v>60.03</v>
      </c>
      <c r="V73" s="202">
        <v>0</v>
      </c>
      <c r="W73" s="202">
        <v>2.08</v>
      </c>
      <c r="X73" s="202">
        <v>26.52</v>
      </c>
      <c r="Y73" s="202">
        <v>0</v>
      </c>
      <c r="Z73" s="202">
        <v>29</v>
      </c>
      <c r="AA73" s="202">
        <v>0</v>
      </c>
      <c r="AB73" s="202">
        <v>0</v>
      </c>
      <c r="AC73" s="202">
        <v>13.21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8.3699999999999992</v>
      </c>
      <c r="AJ73" s="202">
        <v>0</v>
      </c>
      <c r="AK73" s="202">
        <v>76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13.8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280</v>
      </c>
      <c r="L74" s="202">
        <v>0</v>
      </c>
      <c r="M74" s="202">
        <v>35.43</v>
      </c>
      <c r="N74" s="202">
        <v>50.14</v>
      </c>
      <c r="O74" s="202">
        <v>70.83</v>
      </c>
      <c r="P74" s="202">
        <v>4.83</v>
      </c>
      <c r="Q74" s="202">
        <v>0</v>
      </c>
      <c r="R74" s="202">
        <v>3.63</v>
      </c>
      <c r="S74" s="202">
        <v>4.5199999999999996</v>
      </c>
      <c r="T74" s="202">
        <v>0</v>
      </c>
      <c r="U74" s="202">
        <v>60.03</v>
      </c>
      <c r="V74" s="202">
        <v>0</v>
      </c>
      <c r="W74" s="202">
        <v>2.08</v>
      </c>
      <c r="X74" s="202">
        <v>26.52</v>
      </c>
      <c r="Y74" s="202">
        <v>0</v>
      </c>
      <c r="Z74" s="202">
        <v>29</v>
      </c>
      <c r="AA74" s="202">
        <v>0</v>
      </c>
      <c r="AB74" s="202">
        <v>0</v>
      </c>
      <c r="AC74" s="202">
        <v>12.21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8.3699999999999992</v>
      </c>
      <c r="AJ74" s="202">
        <v>0</v>
      </c>
      <c r="AK74" s="202">
        <v>76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9.77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280</v>
      </c>
      <c r="L75" s="202">
        <v>4.83</v>
      </c>
      <c r="M75" s="202">
        <v>56.94</v>
      </c>
      <c r="N75" s="202">
        <v>50.14</v>
      </c>
      <c r="O75" s="202">
        <v>70.83</v>
      </c>
      <c r="P75" s="202">
        <v>4.83</v>
      </c>
      <c r="Q75" s="202">
        <v>0</v>
      </c>
      <c r="R75" s="202">
        <v>3.63</v>
      </c>
      <c r="S75" s="202">
        <v>4.5199999999999996</v>
      </c>
      <c r="T75" s="202">
        <v>0</v>
      </c>
      <c r="U75" s="202">
        <v>60.03</v>
      </c>
      <c r="V75" s="202">
        <v>0</v>
      </c>
      <c r="W75" s="202">
        <v>2.08</v>
      </c>
      <c r="X75" s="202">
        <v>26.52</v>
      </c>
      <c r="Y75" s="202">
        <v>0</v>
      </c>
      <c r="Z75" s="202">
        <v>29</v>
      </c>
      <c r="AA75" s="202">
        <v>0</v>
      </c>
      <c r="AB75" s="202">
        <v>0</v>
      </c>
      <c r="AC75" s="202">
        <v>12.21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9.0500000000000007</v>
      </c>
      <c r="AJ75" s="202">
        <v>0</v>
      </c>
      <c r="AK75" s="202">
        <v>76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280</v>
      </c>
      <c r="L76" s="202">
        <v>0</v>
      </c>
      <c r="M76" s="202">
        <v>44.64</v>
      </c>
      <c r="N76" s="202">
        <v>50.14</v>
      </c>
      <c r="O76" s="202">
        <v>70.83</v>
      </c>
      <c r="P76" s="202">
        <v>4.83</v>
      </c>
      <c r="Q76" s="202">
        <v>0</v>
      </c>
      <c r="R76" s="202">
        <v>2.15</v>
      </c>
      <c r="S76" s="202">
        <v>2.91</v>
      </c>
      <c r="T76" s="202">
        <v>0</v>
      </c>
      <c r="U76" s="202">
        <v>60.03</v>
      </c>
      <c r="V76" s="202">
        <v>0</v>
      </c>
      <c r="W76" s="202">
        <v>0</v>
      </c>
      <c r="X76" s="202">
        <v>12.91</v>
      </c>
      <c r="Y76" s="202">
        <v>0</v>
      </c>
      <c r="Z76" s="202">
        <v>28.99</v>
      </c>
      <c r="AA76" s="202">
        <v>0</v>
      </c>
      <c r="AB76" s="202">
        <v>0</v>
      </c>
      <c r="AC76" s="202">
        <v>12.21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9.0500000000000007</v>
      </c>
      <c r="AJ76" s="202">
        <v>0</v>
      </c>
      <c r="AK76" s="202">
        <v>76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280</v>
      </c>
      <c r="L77" s="202">
        <v>0</v>
      </c>
      <c r="M77" s="202">
        <v>56.94</v>
      </c>
      <c r="N77" s="202">
        <v>50.14</v>
      </c>
      <c r="O77" s="202">
        <v>70.83</v>
      </c>
      <c r="P77" s="202">
        <v>4.83</v>
      </c>
      <c r="Q77" s="202">
        <v>0</v>
      </c>
      <c r="R77" s="202">
        <v>2.15</v>
      </c>
      <c r="S77" s="202">
        <v>2.91</v>
      </c>
      <c r="T77" s="202">
        <v>0</v>
      </c>
      <c r="U77" s="202">
        <v>60.03</v>
      </c>
      <c r="V77" s="202">
        <v>0</v>
      </c>
      <c r="W77" s="202">
        <v>0</v>
      </c>
      <c r="X77" s="202">
        <v>12.91</v>
      </c>
      <c r="Y77" s="202">
        <v>0</v>
      </c>
      <c r="Z77" s="202">
        <v>28.99</v>
      </c>
      <c r="AA77" s="202">
        <v>0</v>
      </c>
      <c r="AB77" s="202">
        <v>0</v>
      </c>
      <c r="AC77" s="202">
        <v>7.89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5.79</v>
      </c>
      <c r="AJ77" s="202">
        <v>0</v>
      </c>
      <c r="AK77" s="202">
        <v>76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276.20999999999998</v>
      </c>
      <c r="L78" s="202">
        <v>0</v>
      </c>
      <c r="M78" s="202">
        <v>45.07</v>
      </c>
      <c r="N78" s="202">
        <v>50.14</v>
      </c>
      <c r="O78" s="202">
        <v>70.83</v>
      </c>
      <c r="P78" s="202">
        <v>4.83</v>
      </c>
      <c r="Q78" s="202">
        <v>0</v>
      </c>
      <c r="R78" s="202">
        <v>0</v>
      </c>
      <c r="S78" s="202">
        <v>0</v>
      </c>
      <c r="T78" s="202">
        <v>0</v>
      </c>
      <c r="U78" s="202">
        <v>60.03</v>
      </c>
      <c r="V78" s="202">
        <v>0</v>
      </c>
      <c r="W78" s="202">
        <v>0</v>
      </c>
      <c r="X78" s="202">
        <v>11.77</v>
      </c>
      <c r="Y78" s="202">
        <v>0</v>
      </c>
      <c r="Z78" s="202">
        <v>28.99</v>
      </c>
      <c r="AA78" s="202">
        <v>0</v>
      </c>
      <c r="AB78" s="202">
        <v>0</v>
      </c>
      <c r="AC78" s="202">
        <v>11.99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5.79</v>
      </c>
      <c r="AJ78" s="202">
        <v>0</v>
      </c>
      <c r="AK78" s="202">
        <v>76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270.62</v>
      </c>
      <c r="L79" s="202">
        <v>0</v>
      </c>
      <c r="M79" s="202">
        <v>56.94</v>
      </c>
      <c r="N79" s="202">
        <v>50.14</v>
      </c>
      <c r="O79" s="202">
        <v>70.83</v>
      </c>
      <c r="P79" s="202">
        <v>4.83</v>
      </c>
      <c r="Q79" s="202">
        <v>0</v>
      </c>
      <c r="R79" s="202">
        <v>0</v>
      </c>
      <c r="S79" s="202">
        <v>0</v>
      </c>
      <c r="T79" s="202">
        <v>0</v>
      </c>
      <c r="U79" s="202">
        <v>60.03</v>
      </c>
      <c r="V79" s="202">
        <v>0</v>
      </c>
      <c r="W79" s="202">
        <v>0</v>
      </c>
      <c r="X79" s="202">
        <v>11.77</v>
      </c>
      <c r="Y79" s="202">
        <v>0</v>
      </c>
      <c r="Z79" s="202">
        <v>28.99</v>
      </c>
      <c r="AA79" s="202">
        <v>0</v>
      </c>
      <c r="AB79" s="202">
        <v>0</v>
      </c>
      <c r="AC79" s="202">
        <v>11.99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9.0500000000000007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270.62</v>
      </c>
      <c r="L80" s="202">
        <v>0</v>
      </c>
      <c r="M80" s="202">
        <v>56.94</v>
      </c>
      <c r="N80" s="202">
        <v>50.14</v>
      </c>
      <c r="O80" s="202">
        <v>70.83</v>
      </c>
      <c r="P80" s="202">
        <v>4.83</v>
      </c>
      <c r="Q80" s="202">
        <v>0</v>
      </c>
      <c r="R80" s="202">
        <v>0</v>
      </c>
      <c r="S80" s="202">
        <v>0</v>
      </c>
      <c r="T80" s="202">
        <v>0</v>
      </c>
      <c r="U80" s="202">
        <v>60.03</v>
      </c>
      <c r="V80" s="202">
        <v>0</v>
      </c>
      <c r="W80" s="202">
        <v>0</v>
      </c>
      <c r="X80" s="202">
        <v>11.77</v>
      </c>
      <c r="Y80" s="202">
        <v>0</v>
      </c>
      <c r="Z80" s="202">
        <v>28.99</v>
      </c>
      <c r="AA80" s="202">
        <v>0</v>
      </c>
      <c r="AB80" s="202">
        <v>0</v>
      </c>
      <c r="AC80" s="202">
        <v>11.99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9.0500000000000007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270.62</v>
      </c>
      <c r="L81" s="202">
        <v>0</v>
      </c>
      <c r="M81" s="202">
        <v>56.94</v>
      </c>
      <c r="N81" s="202">
        <v>50.14</v>
      </c>
      <c r="O81" s="202">
        <v>70.83</v>
      </c>
      <c r="P81" s="202">
        <v>4.83</v>
      </c>
      <c r="Q81" s="202">
        <v>0</v>
      </c>
      <c r="R81" s="202">
        <v>0</v>
      </c>
      <c r="S81" s="202">
        <v>0</v>
      </c>
      <c r="T81" s="202">
        <v>0</v>
      </c>
      <c r="U81" s="202">
        <v>60.03</v>
      </c>
      <c r="V81" s="202">
        <v>0</v>
      </c>
      <c r="W81" s="202">
        <v>0</v>
      </c>
      <c r="X81" s="202">
        <v>11.77</v>
      </c>
      <c r="Y81" s="202">
        <v>0</v>
      </c>
      <c r="Z81" s="202">
        <v>28.99</v>
      </c>
      <c r="AA81" s="202">
        <v>0</v>
      </c>
      <c r="AB81" s="202">
        <v>0</v>
      </c>
      <c r="AC81" s="202">
        <v>11.99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9.0500000000000007</v>
      </c>
      <c r="AJ81" s="202">
        <v>0</v>
      </c>
      <c r="AK81" s="202">
        <v>76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270.62</v>
      </c>
      <c r="L82" s="202">
        <v>0</v>
      </c>
      <c r="M82" s="202">
        <v>56.94</v>
      </c>
      <c r="N82" s="202">
        <v>50.14</v>
      </c>
      <c r="O82" s="202">
        <v>70.83</v>
      </c>
      <c r="P82" s="202">
        <v>4.83</v>
      </c>
      <c r="Q82" s="202">
        <v>0</v>
      </c>
      <c r="R82" s="202">
        <v>0</v>
      </c>
      <c r="S82" s="202">
        <v>0</v>
      </c>
      <c r="T82" s="202">
        <v>0</v>
      </c>
      <c r="U82" s="202">
        <v>60.03</v>
      </c>
      <c r="V82" s="202">
        <v>0</v>
      </c>
      <c r="W82" s="202">
        <v>0</v>
      </c>
      <c r="X82" s="202">
        <v>11.77</v>
      </c>
      <c r="Y82" s="202">
        <v>0</v>
      </c>
      <c r="Z82" s="202">
        <v>28.99</v>
      </c>
      <c r="AA82" s="202">
        <v>0</v>
      </c>
      <c r="AB82" s="202">
        <v>0</v>
      </c>
      <c r="AC82" s="202">
        <v>11.99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9.0500000000000007</v>
      </c>
      <c r="AJ82" s="202">
        <v>0</v>
      </c>
      <c r="AK82" s="202">
        <v>76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270.62</v>
      </c>
      <c r="L83" s="202">
        <v>0</v>
      </c>
      <c r="M83" s="202">
        <v>56.94</v>
      </c>
      <c r="N83" s="202">
        <v>50.14</v>
      </c>
      <c r="O83" s="202">
        <v>70.83</v>
      </c>
      <c r="P83" s="202">
        <v>4.83</v>
      </c>
      <c r="Q83" s="202">
        <v>0</v>
      </c>
      <c r="R83" s="202">
        <v>0</v>
      </c>
      <c r="S83" s="202">
        <v>0</v>
      </c>
      <c r="T83" s="202">
        <v>0</v>
      </c>
      <c r="U83" s="202">
        <v>60.03</v>
      </c>
      <c r="V83" s="202">
        <v>0</v>
      </c>
      <c r="W83" s="202">
        <v>0</v>
      </c>
      <c r="X83" s="202">
        <v>11.77</v>
      </c>
      <c r="Y83" s="202">
        <v>0</v>
      </c>
      <c r="Z83" s="202">
        <v>28.99</v>
      </c>
      <c r="AA83" s="202">
        <v>0</v>
      </c>
      <c r="AB83" s="202">
        <v>0</v>
      </c>
      <c r="AC83" s="202">
        <v>11.99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9.0500000000000007</v>
      </c>
      <c r="AJ83" s="202">
        <v>0</v>
      </c>
      <c r="AK83" s="202">
        <v>76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270.62</v>
      </c>
      <c r="L84" s="202">
        <v>0</v>
      </c>
      <c r="M84" s="202">
        <v>56.94</v>
      </c>
      <c r="N84" s="202">
        <v>50.14</v>
      </c>
      <c r="O84" s="202">
        <v>70.83</v>
      </c>
      <c r="P84" s="202">
        <v>4.83</v>
      </c>
      <c r="Q84" s="202">
        <v>0</v>
      </c>
      <c r="R84" s="202">
        <v>0</v>
      </c>
      <c r="S84" s="202">
        <v>0</v>
      </c>
      <c r="T84" s="202">
        <v>0</v>
      </c>
      <c r="U84" s="202">
        <v>60.03</v>
      </c>
      <c r="V84" s="202">
        <v>0</v>
      </c>
      <c r="W84" s="202">
        <v>0</v>
      </c>
      <c r="X84" s="202">
        <v>11.77</v>
      </c>
      <c r="Y84" s="202">
        <v>0</v>
      </c>
      <c r="Z84" s="202">
        <v>28.99</v>
      </c>
      <c r="AA84" s="202">
        <v>0</v>
      </c>
      <c r="AB84" s="202">
        <v>0</v>
      </c>
      <c r="AC84" s="202">
        <v>11.99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5.79</v>
      </c>
      <c r="AJ84" s="202">
        <v>0</v>
      </c>
      <c r="AK84" s="202">
        <v>76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270.62</v>
      </c>
      <c r="L85" s="202">
        <v>0</v>
      </c>
      <c r="M85" s="202">
        <v>56.94</v>
      </c>
      <c r="N85" s="202">
        <v>50.14</v>
      </c>
      <c r="O85" s="202">
        <v>70.83</v>
      </c>
      <c r="P85" s="202">
        <v>4.83</v>
      </c>
      <c r="Q85" s="202">
        <v>0</v>
      </c>
      <c r="R85" s="202">
        <v>0</v>
      </c>
      <c r="S85" s="202">
        <v>0</v>
      </c>
      <c r="T85" s="202">
        <v>0</v>
      </c>
      <c r="U85" s="202">
        <v>60.03</v>
      </c>
      <c r="V85" s="202">
        <v>0</v>
      </c>
      <c r="W85" s="202">
        <v>0</v>
      </c>
      <c r="X85" s="202">
        <v>11.77</v>
      </c>
      <c r="Y85" s="202">
        <v>0</v>
      </c>
      <c r="Z85" s="202">
        <v>28.99</v>
      </c>
      <c r="AA85" s="202">
        <v>0</v>
      </c>
      <c r="AB85" s="202">
        <v>0</v>
      </c>
      <c r="AC85" s="202">
        <v>11.99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5.79</v>
      </c>
      <c r="AJ85" s="202">
        <v>0</v>
      </c>
      <c r="AK85" s="202">
        <v>76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270.62</v>
      </c>
      <c r="L86" s="202">
        <v>0</v>
      </c>
      <c r="M86" s="202">
        <v>56.94</v>
      </c>
      <c r="N86" s="202">
        <v>50.14</v>
      </c>
      <c r="O86" s="202">
        <v>70.83</v>
      </c>
      <c r="P86" s="202">
        <v>4.83</v>
      </c>
      <c r="Q86" s="202">
        <v>0</v>
      </c>
      <c r="R86" s="202">
        <v>0</v>
      </c>
      <c r="S86" s="202">
        <v>0</v>
      </c>
      <c r="T86" s="202">
        <v>0</v>
      </c>
      <c r="U86" s="202">
        <v>60.03</v>
      </c>
      <c r="V86" s="202">
        <v>0</v>
      </c>
      <c r="W86" s="202">
        <v>0</v>
      </c>
      <c r="X86" s="202">
        <v>11.77</v>
      </c>
      <c r="Y86" s="202">
        <v>0</v>
      </c>
      <c r="Z86" s="202">
        <v>28.99</v>
      </c>
      <c r="AA86" s="202">
        <v>0</v>
      </c>
      <c r="AB86" s="202">
        <v>0</v>
      </c>
      <c r="AC86" s="202">
        <v>11.99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9.0500000000000007</v>
      </c>
      <c r="AJ86" s="202">
        <v>0</v>
      </c>
      <c r="AK86" s="202">
        <v>76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270.62</v>
      </c>
      <c r="L87" s="202">
        <v>0</v>
      </c>
      <c r="M87" s="202">
        <v>56.94</v>
      </c>
      <c r="N87" s="202">
        <v>50.14</v>
      </c>
      <c r="O87" s="202">
        <v>70.83</v>
      </c>
      <c r="P87" s="202">
        <v>4.83</v>
      </c>
      <c r="Q87" s="202">
        <v>0</v>
      </c>
      <c r="R87" s="202">
        <v>0</v>
      </c>
      <c r="S87" s="202">
        <v>0</v>
      </c>
      <c r="T87" s="202">
        <v>0</v>
      </c>
      <c r="U87" s="202">
        <v>60.03</v>
      </c>
      <c r="V87" s="202">
        <v>0</v>
      </c>
      <c r="W87" s="202">
        <v>0</v>
      </c>
      <c r="X87" s="202">
        <v>11.77</v>
      </c>
      <c r="Y87" s="202">
        <v>0</v>
      </c>
      <c r="Z87" s="202">
        <v>28.99</v>
      </c>
      <c r="AA87" s="202">
        <v>0</v>
      </c>
      <c r="AB87" s="202">
        <v>0</v>
      </c>
      <c r="AC87" s="202">
        <v>12.99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9.34</v>
      </c>
      <c r="AJ87" s="202">
        <v>0</v>
      </c>
      <c r="AK87" s="202">
        <v>76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270.62</v>
      </c>
      <c r="L88" s="202">
        <v>0</v>
      </c>
      <c r="M88" s="202">
        <v>56.94</v>
      </c>
      <c r="N88" s="202">
        <v>50.14</v>
      </c>
      <c r="O88" s="202">
        <v>70.83</v>
      </c>
      <c r="P88" s="202">
        <v>4.83</v>
      </c>
      <c r="Q88" s="202">
        <v>0</v>
      </c>
      <c r="R88" s="202">
        <v>0</v>
      </c>
      <c r="S88" s="202">
        <v>0</v>
      </c>
      <c r="T88" s="202">
        <v>0</v>
      </c>
      <c r="U88" s="202">
        <v>60.03</v>
      </c>
      <c r="V88" s="202">
        <v>0</v>
      </c>
      <c r="W88" s="202">
        <v>0</v>
      </c>
      <c r="X88" s="202">
        <v>11.77</v>
      </c>
      <c r="Y88" s="202">
        <v>0</v>
      </c>
      <c r="Z88" s="202">
        <v>28.99</v>
      </c>
      <c r="AA88" s="202">
        <v>0</v>
      </c>
      <c r="AB88" s="202">
        <v>0</v>
      </c>
      <c r="AC88" s="202">
        <v>12.99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9.34</v>
      </c>
      <c r="AJ88" s="202">
        <v>0</v>
      </c>
      <c r="AK88" s="202">
        <v>76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270.62</v>
      </c>
      <c r="L89" s="202">
        <v>0</v>
      </c>
      <c r="M89" s="202">
        <v>56.94</v>
      </c>
      <c r="N89" s="202">
        <v>50.14</v>
      </c>
      <c r="O89" s="202">
        <v>70.83</v>
      </c>
      <c r="P89" s="202">
        <v>4.83</v>
      </c>
      <c r="Q89" s="202">
        <v>0</v>
      </c>
      <c r="R89" s="202">
        <v>0</v>
      </c>
      <c r="S89" s="202">
        <v>0</v>
      </c>
      <c r="T89" s="202">
        <v>0</v>
      </c>
      <c r="U89" s="202">
        <v>60.03</v>
      </c>
      <c r="V89" s="202">
        <v>0</v>
      </c>
      <c r="W89" s="202">
        <v>0</v>
      </c>
      <c r="X89" s="202">
        <v>11.77</v>
      </c>
      <c r="Y89" s="202">
        <v>0</v>
      </c>
      <c r="Z89" s="202">
        <v>28.99</v>
      </c>
      <c r="AA89" s="202">
        <v>0</v>
      </c>
      <c r="AB89" s="202">
        <v>0</v>
      </c>
      <c r="AC89" s="202">
        <v>8.1199999999999992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5.97</v>
      </c>
      <c r="AJ89" s="202">
        <v>0</v>
      </c>
      <c r="AK89" s="202">
        <v>76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270.62</v>
      </c>
      <c r="L90" s="202">
        <v>0</v>
      </c>
      <c r="M90" s="202">
        <v>56.94</v>
      </c>
      <c r="N90" s="202">
        <v>50.14</v>
      </c>
      <c r="O90" s="202">
        <v>70.83</v>
      </c>
      <c r="P90" s="202">
        <v>4.83</v>
      </c>
      <c r="Q90" s="202">
        <v>0</v>
      </c>
      <c r="R90" s="202">
        <v>0</v>
      </c>
      <c r="S90" s="202">
        <v>0</v>
      </c>
      <c r="T90" s="202">
        <v>0</v>
      </c>
      <c r="U90" s="202">
        <v>60.03</v>
      </c>
      <c r="V90" s="202">
        <v>0</v>
      </c>
      <c r="W90" s="202">
        <v>0</v>
      </c>
      <c r="X90" s="202">
        <v>11.77</v>
      </c>
      <c r="Y90" s="202">
        <v>0</v>
      </c>
      <c r="Z90" s="202">
        <v>28.99</v>
      </c>
      <c r="AA90" s="202">
        <v>0</v>
      </c>
      <c r="AB90" s="202">
        <v>0</v>
      </c>
      <c r="AC90" s="202">
        <v>8.1199999999999992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5.97</v>
      </c>
      <c r="AJ90" s="202">
        <v>0</v>
      </c>
      <c r="AK90" s="202">
        <v>76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270.62</v>
      </c>
      <c r="L91" s="202">
        <v>0</v>
      </c>
      <c r="M91" s="202">
        <v>56.94</v>
      </c>
      <c r="N91" s="202">
        <v>50.14</v>
      </c>
      <c r="O91" s="202">
        <v>70.83</v>
      </c>
      <c r="P91" s="202">
        <v>5.8</v>
      </c>
      <c r="Q91" s="202">
        <v>0</v>
      </c>
      <c r="R91" s="202">
        <v>0</v>
      </c>
      <c r="S91" s="202">
        <v>0</v>
      </c>
      <c r="T91" s="202">
        <v>0</v>
      </c>
      <c r="U91" s="202">
        <v>60.03</v>
      </c>
      <c r="V91" s="202">
        <v>0</v>
      </c>
      <c r="W91" s="202">
        <v>0</v>
      </c>
      <c r="X91" s="202">
        <v>11.77</v>
      </c>
      <c r="Y91" s="202">
        <v>0</v>
      </c>
      <c r="Z91" s="202">
        <v>28.99</v>
      </c>
      <c r="AA91" s="202">
        <v>0</v>
      </c>
      <c r="AB91" s="202">
        <v>0</v>
      </c>
      <c r="AC91" s="202">
        <v>12.99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9.6199999999999992</v>
      </c>
      <c r="AJ91" s="202">
        <v>0</v>
      </c>
      <c r="AK91" s="202">
        <v>76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270.62</v>
      </c>
      <c r="L92" s="202">
        <v>0</v>
      </c>
      <c r="M92" s="202">
        <v>56.94</v>
      </c>
      <c r="N92" s="202">
        <v>50.14</v>
      </c>
      <c r="O92" s="202">
        <v>70.83</v>
      </c>
      <c r="P92" s="202">
        <v>5.8</v>
      </c>
      <c r="Q92" s="202">
        <v>0</v>
      </c>
      <c r="R92" s="202">
        <v>0</v>
      </c>
      <c r="S92" s="202">
        <v>0</v>
      </c>
      <c r="T92" s="202">
        <v>0</v>
      </c>
      <c r="U92" s="202">
        <v>60.03</v>
      </c>
      <c r="V92" s="202">
        <v>0</v>
      </c>
      <c r="W92" s="202">
        <v>0</v>
      </c>
      <c r="X92" s="202">
        <v>11.77</v>
      </c>
      <c r="Y92" s="202">
        <v>0</v>
      </c>
      <c r="Z92" s="202">
        <v>28.99</v>
      </c>
      <c r="AA92" s="202">
        <v>0</v>
      </c>
      <c r="AB92" s="202">
        <v>0</v>
      </c>
      <c r="AC92" s="202">
        <v>8.1199999999999992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6.15</v>
      </c>
      <c r="AJ92" s="202">
        <v>0</v>
      </c>
      <c r="AK92" s="202">
        <v>76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270.62</v>
      </c>
      <c r="L93" s="202">
        <v>0</v>
      </c>
      <c r="M93" s="202">
        <v>56.94</v>
      </c>
      <c r="N93" s="202">
        <v>50.14</v>
      </c>
      <c r="O93" s="202">
        <v>70.83</v>
      </c>
      <c r="P93" s="202">
        <v>26.61</v>
      </c>
      <c r="Q93" s="202">
        <v>0</v>
      </c>
      <c r="R93" s="202">
        <v>0</v>
      </c>
      <c r="S93" s="202">
        <v>0</v>
      </c>
      <c r="T93" s="202">
        <v>0</v>
      </c>
      <c r="U93" s="202">
        <v>60.03</v>
      </c>
      <c r="V93" s="202">
        <v>0</v>
      </c>
      <c r="W93" s="202">
        <v>0</v>
      </c>
      <c r="X93" s="202">
        <v>11.77</v>
      </c>
      <c r="Y93" s="202">
        <v>0</v>
      </c>
      <c r="Z93" s="202">
        <v>28.99</v>
      </c>
      <c r="AA93" s="202">
        <v>0</v>
      </c>
      <c r="AB93" s="202">
        <v>0</v>
      </c>
      <c r="AC93" s="202">
        <v>8.1199999999999992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6.15</v>
      </c>
      <c r="AJ93" s="202">
        <v>0</v>
      </c>
      <c r="AK93" s="202">
        <v>76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270.62</v>
      </c>
      <c r="L94" s="202">
        <v>0</v>
      </c>
      <c r="M94" s="202">
        <v>56.94</v>
      </c>
      <c r="N94" s="202">
        <v>50.14</v>
      </c>
      <c r="O94" s="202">
        <v>70.83</v>
      </c>
      <c r="P94" s="202">
        <v>26.61</v>
      </c>
      <c r="Q94" s="202">
        <v>0</v>
      </c>
      <c r="R94" s="202">
        <v>0</v>
      </c>
      <c r="S94" s="202">
        <v>0</v>
      </c>
      <c r="T94" s="202">
        <v>0</v>
      </c>
      <c r="U94" s="202">
        <v>60.03</v>
      </c>
      <c r="V94" s="202">
        <v>0</v>
      </c>
      <c r="W94" s="202">
        <v>0</v>
      </c>
      <c r="X94" s="202">
        <v>11.77</v>
      </c>
      <c r="Y94" s="202">
        <v>0</v>
      </c>
      <c r="Z94" s="202">
        <v>28.99</v>
      </c>
      <c r="AA94" s="202">
        <v>0</v>
      </c>
      <c r="AB94" s="202">
        <v>0</v>
      </c>
      <c r="AC94" s="202">
        <v>8.1199999999999992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6.15</v>
      </c>
      <c r="AJ94" s="202">
        <v>0</v>
      </c>
      <c r="AK94" s="202">
        <v>76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270.62</v>
      </c>
      <c r="L95" s="202">
        <v>0</v>
      </c>
      <c r="M95" s="202">
        <v>56.94</v>
      </c>
      <c r="N95" s="202">
        <v>50.14</v>
      </c>
      <c r="O95" s="202">
        <v>70.83</v>
      </c>
      <c r="P95" s="202">
        <v>26.61</v>
      </c>
      <c r="Q95" s="202">
        <v>0</v>
      </c>
      <c r="R95" s="202">
        <v>0</v>
      </c>
      <c r="S95" s="202">
        <v>0</v>
      </c>
      <c r="T95" s="202">
        <v>0</v>
      </c>
      <c r="U95" s="202">
        <v>60.03</v>
      </c>
      <c r="V95" s="202">
        <v>0</v>
      </c>
      <c r="W95" s="202">
        <v>0</v>
      </c>
      <c r="X95" s="202">
        <v>11.77</v>
      </c>
      <c r="Y95" s="202">
        <v>0</v>
      </c>
      <c r="Z95" s="202">
        <v>28.99</v>
      </c>
      <c r="AA95" s="202">
        <v>0</v>
      </c>
      <c r="AB95" s="202">
        <v>0</v>
      </c>
      <c r="AC95" s="202">
        <v>13.99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9.6199999999999992</v>
      </c>
      <c r="AJ95" s="202">
        <v>0</v>
      </c>
      <c r="AK95" s="202">
        <v>76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270.62</v>
      </c>
      <c r="L96" s="202">
        <v>0</v>
      </c>
      <c r="M96" s="202">
        <v>56.94</v>
      </c>
      <c r="N96" s="202">
        <v>50.14</v>
      </c>
      <c r="O96" s="202">
        <v>70.83</v>
      </c>
      <c r="P96" s="202">
        <v>26.61</v>
      </c>
      <c r="Q96" s="202">
        <v>0</v>
      </c>
      <c r="R96" s="202">
        <v>0</v>
      </c>
      <c r="S96" s="202">
        <v>0</v>
      </c>
      <c r="T96" s="202">
        <v>0</v>
      </c>
      <c r="U96" s="202">
        <v>60.03</v>
      </c>
      <c r="V96" s="202">
        <v>0</v>
      </c>
      <c r="W96" s="202">
        <v>0</v>
      </c>
      <c r="X96" s="202">
        <v>11.77</v>
      </c>
      <c r="Y96" s="202">
        <v>0</v>
      </c>
      <c r="Z96" s="202">
        <v>28.99</v>
      </c>
      <c r="AA96" s="202">
        <v>0</v>
      </c>
      <c r="AB96" s="202">
        <v>0</v>
      </c>
      <c r="AC96" s="202">
        <v>13.99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9.6199999999999992</v>
      </c>
      <c r="AJ96" s="202">
        <v>0</v>
      </c>
      <c r="AK96" s="202">
        <v>76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270.62</v>
      </c>
      <c r="L97" s="202">
        <v>0</v>
      </c>
      <c r="M97" s="202">
        <v>56.94</v>
      </c>
      <c r="N97" s="202">
        <v>50.14</v>
      </c>
      <c r="O97" s="202">
        <v>70.83</v>
      </c>
      <c r="P97" s="202">
        <v>26.61</v>
      </c>
      <c r="Q97" s="202">
        <v>0</v>
      </c>
      <c r="R97" s="202">
        <v>0</v>
      </c>
      <c r="S97" s="202">
        <v>0</v>
      </c>
      <c r="T97" s="202">
        <v>0</v>
      </c>
      <c r="U97" s="202">
        <v>60.03</v>
      </c>
      <c r="V97" s="202">
        <v>0</v>
      </c>
      <c r="W97" s="202">
        <v>0</v>
      </c>
      <c r="X97" s="202">
        <v>62.62</v>
      </c>
      <c r="Y97" s="202">
        <v>0</v>
      </c>
      <c r="Z97" s="202">
        <v>28.99</v>
      </c>
      <c r="AA97" s="202">
        <v>0</v>
      </c>
      <c r="AB97" s="202">
        <v>0</v>
      </c>
      <c r="AC97" s="202">
        <v>13.99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9.6199999999999992</v>
      </c>
      <c r="AJ97" s="202">
        <v>0</v>
      </c>
      <c r="AK97" s="202">
        <v>76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270.62</v>
      </c>
      <c r="L98" s="202">
        <v>0</v>
      </c>
      <c r="M98" s="202">
        <v>56.94</v>
      </c>
      <c r="N98" s="202">
        <v>50.14</v>
      </c>
      <c r="O98" s="202">
        <v>70.83</v>
      </c>
      <c r="P98" s="202">
        <v>26.61</v>
      </c>
      <c r="Q98" s="202">
        <v>0</v>
      </c>
      <c r="R98" s="202">
        <v>0</v>
      </c>
      <c r="S98" s="202">
        <v>0</v>
      </c>
      <c r="T98" s="202">
        <v>0</v>
      </c>
      <c r="U98" s="202">
        <v>60.03</v>
      </c>
      <c r="V98" s="202">
        <v>0</v>
      </c>
      <c r="W98" s="202">
        <v>0</v>
      </c>
      <c r="X98" s="202">
        <v>62.62</v>
      </c>
      <c r="Y98" s="202">
        <v>0</v>
      </c>
      <c r="Z98" s="202">
        <v>28.99</v>
      </c>
      <c r="AA98" s="202">
        <v>0</v>
      </c>
      <c r="AB98" s="202">
        <v>0</v>
      </c>
      <c r="AC98" s="202">
        <v>13.99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9.6199999999999992</v>
      </c>
      <c r="AJ98" s="202">
        <v>0</v>
      </c>
      <c r="AK98" s="202">
        <v>76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6.608102499999994</v>
      </c>
      <c r="L99">
        <f t="shared" si="0"/>
        <v>6.3977500000000034E-2</v>
      </c>
      <c r="M99">
        <f t="shared" si="0"/>
        <v>1.185467499999999</v>
      </c>
      <c r="N99">
        <f t="shared" si="0"/>
        <v>1.0784399999999992</v>
      </c>
      <c r="O99">
        <f t="shared" si="0"/>
        <v>1.5860649999999989</v>
      </c>
      <c r="P99">
        <f t="shared" si="0"/>
        <v>0.31712499999999977</v>
      </c>
      <c r="Q99">
        <f t="shared" si="0"/>
        <v>3.0724999999999961E-2</v>
      </c>
      <c r="R99">
        <f t="shared" si="0"/>
        <v>7.0202499999999973E-2</v>
      </c>
      <c r="S99">
        <f t="shared" si="0"/>
        <v>5.9657500000000044E-2</v>
      </c>
      <c r="T99">
        <f t="shared" si="0"/>
        <v>0</v>
      </c>
      <c r="U99">
        <f t="shared" si="0"/>
        <v>1.4391899999999997</v>
      </c>
      <c r="V99">
        <f t="shared" si="0"/>
        <v>0</v>
      </c>
      <c r="W99">
        <f t="shared" si="0"/>
        <v>5.4874999999999993E-3</v>
      </c>
      <c r="X99">
        <f t="shared" si="0"/>
        <v>0.38735249999999971</v>
      </c>
      <c r="Y99">
        <f t="shared" si="0"/>
        <v>0</v>
      </c>
      <c r="Z99">
        <f t="shared" si="0"/>
        <v>1.041432499999998</v>
      </c>
      <c r="AA99">
        <f t="shared" si="0"/>
        <v>0</v>
      </c>
      <c r="AB99">
        <f t="shared" si="0"/>
        <v>0</v>
      </c>
      <c r="AC99">
        <f t="shared" si="0"/>
        <v>0.30378250000000018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0.21034499999999978</v>
      </c>
      <c r="AJ99">
        <f t="shared" si="0"/>
        <v>0</v>
      </c>
      <c r="AK99">
        <f t="shared" si="0"/>
        <v>1.8240000000000001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0.39863749999999992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77.319999999999993</v>
      </c>
      <c r="L3" s="202">
        <v>43.49</v>
      </c>
      <c r="M3" s="202">
        <v>0</v>
      </c>
      <c r="N3" s="202">
        <v>28.99</v>
      </c>
      <c r="O3" s="202">
        <v>48.69</v>
      </c>
      <c r="P3" s="202">
        <v>66.73</v>
      </c>
      <c r="Q3" s="202">
        <v>4.21</v>
      </c>
      <c r="R3" s="202">
        <v>10.41</v>
      </c>
      <c r="S3" s="202">
        <v>6.48</v>
      </c>
      <c r="T3" s="202">
        <v>0</v>
      </c>
      <c r="U3" s="202">
        <v>277.12</v>
      </c>
      <c r="V3" s="202">
        <v>5.26</v>
      </c>
      <c r="W3" s="202">
        <v>8.84</v>
      </c>
      <c r="X3" s="202">
        <v>36.69</v>
      </c>
      <c r="Y3" s="202">
        <v>0</v>
      </c>
      <c r="Z3" s="202">
        <v>60.98</v>
      </c>
      <c r="AA3" s="202">
        <v>0</v>
      </c>
      <c r="AB3" s="202">
        <v>0</v>
      </c>
      <c r="AC3" s="202">
        <v>7.43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5.79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77.319999999999993</v>
      </c>
      <c r="L4" s="202">
        <v>43.49</v>
      </c>
      <c r="M4" s="202">
        <v>0</v>
      </c>
      <c r="N4" s="202">
        <v>28.99</v>
      </c>
      <c r="O4" s="202">
        <v>48.69</v>
      </c>
      <c r="P4" s="202">
        <v>66.73</v>
      </c>
      <c r="Q4" s="202">
        <v>4.21</v>
      </c>
      <c r="R4" s="202">
        <v>10.41</v>
      </c>
      <c r="S4" s="202">
        <v>6.48</v>
      </c>
      <c r="T4" s="202">
        <v>0</v>
      </c>
      <c r="U4" s="202">
        <v>277.12</v>
      </c>
      <c r="V4" s="202">
        <v>5.26</v>
      </c>
      <c r="W4" s="202">
        <v>8.84</v>
      </c>
      <c r="X4" s="202">
        <v>36.69</v>
      </c>
      <c r="Y4" s="202">
        <v>0</v>
      </c>
      <c r="Z4" s="202">
        <v>60.98</v>
      </c>
      <c r="AA4" s="202">
        <v>0</v>
      </c>
      <c r="AB4" s="202">
        <v>0</v>
      </c>
      <c r="AC4" s="202">
        <v>7.43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5.79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77.319999999999993</v>
      </c>
      <c r="L5" s="202">
        <v>43.49</v>
      </c>
      <c r="M5" s="202">
        <v>0</v>
      </c>
      <c r="N5" s="202">
        <v>28.99</v>
      </c>
      <c r="O5" s="202">
        <v>48.69</v>
      </c>
      <c r="P5" s="202">
        <v>66.73</v>
      </c>
      <c r="Q5" s="202">
        <v>4.21</v>
      </c>
      <c r="R5" s="202">
        <v>10.41</v>
      </c>
      <c r="S5" s="202">
        <v>6.48</v>
      </c>
      <c r="T5" s="202">
        <v>0</v>
      </c>
      <c r="U5" s="202">
        <v>277.12</v>
      </c>
      <c r="V5" s="202">
        <v>5.26</v>
      </c>
      <c r="W5" s="202">
        <v>8.84</v>
      </c>
      <c r="X5" s="202">
        <v>36.69</v>
      </c>
      <c r="Y5" s="202">
        <v>0</v>
      </c>
      <c r="Z5" s="202">
        <v>68.31</v>
      </c>
      <c r="AA5" s="202">
        <v>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5.79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77.319999999999993</v>
      </c>
      <c r="L6" s="202">
        <v>43.49</v>
      </c>
      <c r="M6" s="202">
        <v>0</v>
      </c>
      <c r="N6" s="202">
        <v>28.99</v>
      </c>
      <c r="O6" s="202">
        <v>48.69</v>
      </c>
      <c r="P6" s="202">
        <v>66.73</v>
      </c>
      <c r="Q6" s="202">
        <v>4.21</v>
      </c>
      <c r="R6" s="202">
        <v>10.41</v>
      </c>
      <c r="S6" s="202">
        <v>6.48</v>
      </c>
      <c r="T6" s="202">
        <v>0</v>
      </c>
      <c r="U6" s="202">
        <v>277.12</v>
      </c>
      <c r="V6" s="202">
        <v>5.26</v>
      </c>
      <c r="W6" s="202">
        <v>8.84</v>
      </c>
      <c r="X6" s="202">
        <v>36.69</v>
      </c>
      <c r="Y6" s="202">
        <v>0</v>
      </c>
      <c r="Z6" s="202">
        <v>68.31</v>
      </c>
      <c r="AA6" s="202">
        <v>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5.79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77.319999999999993</v>
      </c>
      <c r="L7" s="202">
        <v>43.76</v>
      </c>
      <c r="M7" s="202">
        <v>0</v>
      </c>
      <c r="N7" s="202">
        <v>28.99</v>
      </c>
      <c r="O7" s="202">
        <v>48.69</v>
      </c>
      <c r="P7" s="202">
        <v>66.73</v>
      </c>
      <c r="Q7" s="202">
        <v>4.21</v>
      </c>
      <c r="R7" s="202">
        <v>10.41</v>
      </c>
      <c r="S7" s="202">
        <v>6.48</v>
      </c>
      <c r="T7" s="202">
        <v>0</v>
      </c>
      <c r="U7" s="202">
        <v>280.93</v>
      </c>
      <c r="V7" s="202">
        <v>5.09</v>
      </c>
      <c r="W7" s="202">
        <v>8.84</v>
      </c>
      <c r="X7" s="202">
        <v>36.22</v>
      </c>
      <c r="Y7" s="202">
        <v>0</v>
      </c>
      <c r="Z7" s="202">
        <v>68.31</v>
      </c>
      <c r="AA7" s="202">
        <v>0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77.319999999999993</v>
      </c>
      <c r="L8" s="202">
        <v>43.76</v>
      </c>
      <c r="M8" s="202">
        <v>0</v>
      </c>
      <c r="N8" s="202">
        <v>28.99</v>
      </c>
      <c r="O8" s="202">
        <v>48.69</v>
      </c>
      <c r="P8" s="202">
        <v>66.73</v>
      </c>
      <c r="Q8" s="202">
        <v>4.21</v>
      </c>
      <c r="R8" s="202">
        <v>10.41</v>
      </c>
      <c r="S8" s="202">
        <v>6.48</v>
      </c>
      <c r="T8" s="202">
        <v>0</v>
      </c>
      <c r="U8" s="202">
        <v>280.93</v>
      </c>
      <c r="V8" s="202">
        <v>5.09</v>
      </c>
      <c r="W8" s="202">
        <v>8.5399999999999991</v>
      </c>
      <c r="X8" s="202">
        <v>36.22</v>
      </c>
      <c r="Y8" s="202">
        <v>0</v>
      </c>
      <c r="Z8" s="202">
        <v>68.31</v>
      </c>
      <c r="AA8" s="202">
        <v>0</v>
      </c>
      <c r="AB8" s="202">
        <v>0</v>
      </c>
      <c r="AC8" s="202">
        <v>13.84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17.98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77.319999999999993</v>
      </c>
      <c r="L9" s="202">
        <v>26.54</v>
      </c>
      <c r="M9" s="202">
        <v>0</v>
      </c>
      <c r="N9" s="202">
        <v>28.99</v>
      </c>
      <c r="O9" s="202">
        <v>48.69</v>
      </c>
      <c r="P9" s="202">
        <v>66.73</v>
      </c>
      <c r="Q9" s="202">
        <v>4.21</v>
      </c>
      <c r="R9" s="202">
        <v>10.77</v>
      </c>
      <c r="S9" s="202">
        <v>6.48</v>
      </c>
      <c r="T9" s="202">
        <v>0</v>
      </c>
      <c r="U9" s="202">
        <v>280.93</v>
      </c>
      <c r="V9" s="202">
        <v>5.09</v>
      </c>
      <c r="W9" s="202">
        <v>8.5399999999999991</v>
      </c>
      <c r="X9" s="202">
        <v>36.22</v>
      </c>
      <c r="Y9" s="202">
        <v>0</v>
      </c>
      <c r="Z9" s="202">
        <v>68.31</v>
      </c>
      <c r="AA9" s="202">
        <v>0</v>
      </c>
      <c r="AB9" s="202">
        <v>0</v>
      </c>
      <c r="AC9" s="202">
        <v>7.78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5.79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77.319999999999993</v>
      </c>
      <c r="L10" s="202">
        <v>26.54</v>
      </c>
      <c r="M10" s="202">
        <v>0</v>
      </c>
      <c r="N10" s="202">
        <v>28.99</v>
      </c>
      <c r="O10" s="202">
        <v>48.69</v>
      </c>
      <c r="P10" s="202">
        <v>66.73</v>
      </c>
      <c r="Q10" s="202">
        <v>4.21</v>
      </c>
      <c r="R10" s="202">
        <v>10.77</v>
      </c>
      <c r="S10" s="202">
        <v>6.48</v>
      </c>
      <c r="T10" s="202">
        <v>0</v>
      </c>
      <c r="U10" s="202">
        <v>280.93</v>
      </c>
      <c r="V10" s="202">
        <v>5.09</v>
      </c>
      <c r="W10" s="202">
        <v>8.5399999999999991</v>
      </c>
      <c r="X10" s="202">
        <v>36.22</v>
      </c>
      <c r="Y10" s="202">
        <v>0</v>
      </c>
      <c r="Z10" s="202">
        <v>68.31</v>
      </c>
      <c r="AA10" s="202">
        <v>0</v>
      </c>
      <c r="AB10" s="202">
        <v>0</v>
      </c>
      <c r="AC10" s="202">
        <v>7.78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80</v>
      </c>
      <c r="L11" s="202">
        <v>26.54</v>
      </c>
      <c r="M11" s="202">
        <v>0</v>
      </c>
      <c r="N11" s="202">
        <v>28.99</v>
      </c>
      <c r="O11" s="202">
        <v>48.69</v>
      </c>
      <c r="P11" s="202">
        <v>66.73</v>
      </c>
      <c r="Q11" s="202">
        <v>2.5499999999999998</v>
      </c>
      <c r="R11" s="202">
        <v>5</v>
      </c>
      <c r="S11" s="202">
        <v>3.06</v>
      </c>
      <c r="T11" s="202">
        <v>0</v>
      </c>
      <c r="U11" s="202">
        <v>282.62</v>
      </c>
      <c r="V11" s="202">
        <v>0</v>
      </c>
      <c r="W11" s="202">
        <v>4.83</v>
      </c>
      <c r="X11" s="202">
        <v>14.5</v>
      </c>
      <c r="Y11" s="202">
        <v>0</v>
      </c>
      <c r="Z11" s="202">
        <v>43.49</v>
      </c>
      <c r="AA11" s="202">
        <v>0</v>
      </c>
      <c r="AB11" s="202">
        <v>0</v>
      </c>
      <c r="AC11" s="202">
        <v>7.78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5.79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80</v>
      </c>
      <c r="L12" s="202">
        <v>26.54</v>
      </c>
      <c r="M12" s="202">
        <v>0</v>
      </c>
      <c r="N12" s="202">
        <v>28.99</v>
      </c>
      <c r="O12" s="202">
        <v>48.69</v>
      </c>
      <c r="P12" s="202">
        <v>66.73</v>
      </c>
      <c r="Q12" s="202">
        <v>2.5499999999999998</v>
      </c>
      <c r="R12" s="202">
        <v>5</v>
      </c>
      <c r="S12" s="202">
        <v>3.06</v>
      </c>
      <c r="T12" s="202">
        <v>0</v>
      </c>
      <c r="U12" s="202">
        <v>282.62</v>
      </c>
      <c r="V12" s="202">
        <v>0</v>
      </c>
      <c r="W12" s="202">
        <v>4.83</v>
      </c>
      <c r="X12" s="202">
        <v>14.5</v>
      </c>
      <c r="Y12" s="202">
        <v>0</v>
      </c>
      <c r="Z12" s="202">
        <v>43.49</v>
      </c>
      <c r="AA12" s="202">
        <v>0</v>
      </c>
      <c r="AB12" s="202">
        <v>0</v>
      </c>
      <c r="AC12" s="202">
        <v>7.78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80</v>
      </c>
      <c r="L13" s="202">
        <v>29.44</v>
      </c>
      <c r="M13" s="202">
        <v>0</v>
      </c>
      <c r="N13" s="202">
        <v>28.99</v>
      </c>
      <c r="O13" s="202">
        <v>48.69</v>
      </c>
      <c r="P13" s="202">
        <v>66.73</v>
      </c>
      <c r="Q13" s="202">
        <v>2.5499999999999998</v>
      </c>
      <c r="R13" s="202">
        <v>5</v>
      </c>
      <c r="S13" s="202">
        <v>3.06</v>
      </c>
      <c r="T13" s="202">
        <v>0</v>
      </c>
      <c r="U13" s="202">
        <v>282.62</v>
      </c>
      <c r="V13" s="202">
        <v>0</v>
      </c>
      <c r="W13" s="202">
        <v>4.83</v>
      </c>
      <c r="X13" s="202">
        <v>35.36</v>
      </c>
      <c r="Y13" s="202">
        <v>0</v>
      </c>
      <c r="Z13" s="202">
        <v>43.49</v>
      </c>
      <c r="AA13" s="202">
        <v>0</v>
      </c>
      <c r="AB13" s="202">
        <v>0</v>
      </c>
      <c r="AC13" s="202">
        <v>7.78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80</v>
      </c>
      <c r="L14" s="202">
        <v>29.44</v>
      </c>
      <c r="M14" s="202">
        <v>0</v>
      </c>
      <c r="N14" s="202">
        <v>28.99</v>
      </c>
      <c r="O14" s="202">
        <v>48.69</v>
      </c>
      <c r="P14" s="202">
        <v>66.73</v>
      </c>
      <c r="Q14" s="202">
        <v>2.5499999999999998</v>
      </c>
      <c r="R14" s="202">
        <v>5</v>
      </c>
      <c r="S14" s="202">
        <v>3.06</v>
      </c>
      <c r="T14" s="202">
        <v>0</v>
      </c>
      <c r="U14" s="202">
        <v>282.62</v>
      </c>
      <c r="V14" s="202">
        <v>0</v>
      </c>
      <c r="W14" s="202">
        <v>4.83</v>
      </c>
      <c r="X14" s="202">
        <v>35.36</v>
      </c>
      <c r="Y14" s="202">
        <v>0</v>
      </c>
      <c r="Z14" s="202">
        <v>43.49</v>
      </c>
      <c r="AA14" s="202">
        <v>0</v>
      </c>
      <c r="AB14" s="202">
        <v>0</v>
      </c>
      <c r="AC14" s="202">
        <v>8.14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80</v>
      </c>
      <c r="L15" s="202">
        <v>19.61</v>
      </c>
      <c r="M15" s="202">
        <v>0</v>
      </c>
      <c r="N15" s="202">
        <v>28.99</v>
      </c>
      <c r="O15" s="202">
        <v>48.69</v>
      </c>
      <c r="P15" s="202">
        <v>66.73</v>
      </c>
      <c r="Q15" s="202">
        <v>2.5499999999999998</v>
      </c>
      <c r="R15" s="202">
        <v>5.07</v>
      </c>
      <c r="S15" s="202">
        <v>3.06</v>
      </c>
      <c r="T15" s="202">
        <v>0</v>
      </c>
      <c r="U15" s="202">
        <v>282.62</v>
      </c>
      <c r="V15" s="202">
        <v>0</v>
      </c>
      <c r="W15" s="202">
        <v>4.83</v>
      </c>
      <c r="X15" s="202">
        <v>14.64</v>
      </c>
      <c r="Y15" s="202">
        <v>0</v>
      </c>
      <c r="Z15" s="202">
        <v>43.49</v>
      </c>
      <c r="AA15" s="202">
        <v>0</v>
      </c>
      <c r="AB15" s="202">
        <v>0</v>
      </c>
      <c r="AC15" s="202">
        <v>8.14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5.95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80</v>
      </c>
      <c r="L16" s="202">
        <v>19.61</v>
      </c>
      <c r="M16" s="202">
        <v>0</v>
      </c>
      <c r="N16" s="202">
        <v>28.99</v>
      </c>
      <c r="O16" s="202">
        <v>48.69</v>
      </c>
      <c r="P16" s="202">
        <v>66.73</v>
      </c>
      <c r="Q16" s="202">
        <v>2.5499999999999998</v>
      </c>
      <c r="R16" s="202">
        <v>5.07</v>
      </c>
      <c r="S16" s="202">
        <v>3.06</v>
      </c>
      <c r="T16" s="202">
        <v>0</v>
      </c>
      <c r="U16" s="202">
        <v>282.62</v>
      </c>
      <c r="V16" s="202">
        <v>0</v>
      </c>
      <c r="W16" s="202">
        <v>4.83</v>
      </c>
      <c r="X16" s="202">
        <v>14.64</v>
      </c>
      <c r="Y16" s="202">
        <v>0</v>
      </c>
      <c r="Z16" s="202">
        <v>43.49</v>
      </c>
      <c r="AA16" s="202">
        <v>0</v>
      </c>
      <c r="AB16" s="202">
        <v>0</v>
      </c>
      <c r="AC16" s="202">
        <v>8.14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5.95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80</v>
      </c>
      <c r="L17" s="202">
        <v>19.329999999999998</v>
      </c>
      <c r="M17" s="202">
        <v>0</v>
      </c>
      <c r="N17" s="202">
        <v>28.99</v>
      </c>
      <c r="O17" s="202">
        <v>48.69</v>
      </c>
      <c r="P17" s="202">
        <v>66.73</v>
      </c>
      <c r="Q17" s="202">
        <v>2.5499999999999998</v>
      </c>
      <c r="R17" s="202">
        <v>5.07</v>
      </c>
      <c r="S17" s="202">
        <v>3.06</v>
      </c>
      <c r="T17" s="202">
        <v>0</v>
      </c>
      <c r="U17" s="202">
        <v>282.62</v>
      </c>
      <c r="V17" s="202">
        <v>0</v>
      </c>
      <c r="W17" s="202">
        <v>4.83</v>
      </c>
      <c r="X17" s="202">
        <v>35.36</v>
      </c>
      <c r="Y17" s="202">
        <v>0</v>
      </c>
      <c r="Z17" s="202">
        <v>43.49</v>
      </c>
      <c r="AA17" s="202">
        <v>0</v>
      </c>
      <c r="AB17" s="202">
        <v>0</v>
      </c>
      <c r="AC17" s="202">
        <v>8.14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5.95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80</v>
      </c>
      <c r="L18" s="202">
        <v>19.329999999999998</v>
      </c>
      <c r="M18" s="202">
        <v>0</v>
      </c>
      <c r="N18" s="202">
        <v>28.99</v>
      </c>
      <c r="O18" s="202">
        <v>48.69</v>
      </c>
      <c r="P18" s="202">
        <v>66.73</v>
      </c>
      <c r="Q18" s="202">
        <v>2.5499999999999998</v>
      </c>
      <c r="R18" s="202">
        <v>5.07</v>
      </c>
      <c r="S18" s="202">
        <v>3.06</v>
      </c>
      <c r="T18" s="202">
        <v>0</v>
      </c>
      <c r="U18" s="202">
        <v>282.62</v>
      </c>
      <c r="V18" s="202">
        <v>0</v>
      </c>
      <c r="W18" s="202">
        <v>4.83</v>
      </c>
      <c r="X18" s="202">
        <v>35.36</v>
      </c>
      <c r="Y18" s="202">
        <v>0</v>
      </c>
      <c r="Z18" s="202">
        <v>43.49</v>
      </c>
      <c r="AA18" s="202">
        <v>0</v>
      </c>
      <c r="AB18" s="202">
        <v>0</v>
      </c>
      <c r="AC18" s="202">
        <v>8.14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5.95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80</v>
      </c>
      <c r="L19" s="202">
        <v>29.44</v>
      </c>
      <c r="M19" s="202">
        <v>0</v>
      </c>
      <c r="N19" s="202">
        <v>28.99</v>
      </c>
      <c r="O19" s="202">
        <v>48.69</v>
      </c>
      <c r="P19" s="202">
        <v>66.73</v>
      </c>
      <c r="Q19" s="202">
        <v>2.5499999999999998</v>
      </c>
      <c r="R19" s="202">
        <v>5.07</v>
      </c>
      <c r="S19" s="202">
        <v>3.06</v>
      </c>
      <c r="T19" s="202">
        <v>0</v>
      </c>
      <c r="U19" s="202">
        <v>282.62</v>
      </c>
      <c r="V19" s="202">
        <v>0</v>
      </c>
      <c r="W19" s="202">
        <v>4.83</v>
      </c>
      <c r="X19" s="202">
        <v>35.36</v>
      </c>
      <c r="Y19" s="202">
        <v>0</v>
      </c>
      <c r="Z19" s="202">
        <v>43.49</v>
      </c>
      <c r="AA19" s="202">
        <v>0</v>
      </c>
      <c r="AB19" s="202">
        <v>0</v>
      </c>
      <c r="AC19" s="202">
        <v>8.14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6.27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80</v>
      </c>
      <c r="L20" s="202">
        <v>29.44</v>
      </c>
      <c r="M20" s="202">
        <v>0</v>
      </c>
      <c r="N20" s="202">
        <v>28.99</v>
      </c>
      <c r="O20" s="202">
        <v>48.69</v>
      </c>
      <c r="P20" s="202">
        <v>66.73</v>
      </c>
      <c r="Q20" s="202">
        <v>2.5499999999999998</v>
      </c>
      <c r="R20" s="202">
        <v>5.07</v>
      </c>
      <c r="S20" s="202">
        <v>3.06</v>
      </c>
      <c r="T20" s="202">
        <v>0</v>
      </c>
      <c r="U20" s="202">
        <v>282.62</v>
      </c>
      <c r="V20" s="202">
        <v>0</v>
      </c>
      <c r="W20" s="202">
        <v>4.83</v>
      </c>
      <c r="X20" s="202">
        <v>35.36</v>
      </c>
      <c r="Y20" s="202">
        <v>0</v>
      </c>
      <c r="Z20" s="202">
        <v>43.49</v>
      </c>
      <c r="AA20" s="202">
        <v>0</v>
      </c>
      <c r="AB20" s="202">
        <v>0</v>
      </c>
      <c r="AC20" s="202">
        <v>8.14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6.27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80</v>
      </c>
      <c r="L21" s="202">
        <v>29.44</v>
      </c>
      <c r="M21" s="202">
        <v>0</v>
      </c>
      <c r="N21" s="202">
        <v>28.99</v>
      </c>
      <c r="O21" s="202">
        <v>48.69</v>
      </c>
      <c r="P21" s="202">
        <v>66.73</v>
      </c>
      <c r="Q21" s="202">
        <v>2.5499999999999998</v>
      </c>
      <c r="R21" s="202">
        <v>5.07</v>
      </c>
      <c r="S21" s="202">
        <v>3.06</v>
      </c>
      <c r="T21" s="202">
        <v>0</v>
      </c>
      <c r="U21" s="202">
        <v>282.62</v>
      </c>
      <c r="V21" s="202">
        <v>0</v>
      </c>
      <c r="W21" s="202">
        <v>4.83</v>
      </c>
      <c r="X21" s="202">
        <v>20.2</v>
      </c>
      <c r="Y21" s="202">
        <v>0</v>
      </c>
      <c r="Z21" s="202">
        <v>43.49</v>
      </c>
      <c r="AA21" s="202">
        <v>0</v>
      </c>
      <c r="AB21" s="202">
        <v>0</v>
      </c>
      <c r="AC21" s="202">
        <v>8.14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6.27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80</v>
      </c>
      <c r="L22" s="202">
        <v>29.44</v>
      </c>
      <c r="M22" s="202">
        <v>0</v>
      </c>
      <c r="N22" s="202">
        <v>28.99</v>
      </c>
      <c r="O22" s="202">
        <v>48.69</v>
      </c>
      <c r="P22" s="202">
        <v>66.73</v>
      </c>
      <c r="Q22" s="202">
        <v>2.5499999999999998</v>
      </c>
      <c r="R22" s="202">
        <v>5.07</v>
      </c>
      <c r="S22" s="202">
        <v>3.06</v>
      </c>
      <c r="T22" s="202">
        <v>0</v>
      </c>
      <c r="U22" s="202">
        <v>282.62</v>
      </c>
      <c r="V22" s="202">
        <v>0</v>
      </c>
      <c r="W22" s="202">
        <v>4.83</v>
      </c>
      <c r="X22" s="202">
        <v>20.2</v>
      </c>
      <c r="Y22" s="202">
        <v>0</v>
      </c>
      <c r="Z22" s="202">
        <v>43.49</v>
      </c>
      <c r="AA22" s="202">
        <v>0</v>
      </c>
      <c r="AB22" s="202">
        <v>0</v>
      </c>
      <c r="AC22" s="202">
        <v>8.14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6.27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80</v>
      </c>
      <c r="L23" s="202">
        <v>29.44</v>
      </c>
      <c r="M23" s="202">
        <v>0</v>
      </c>
      <c r="N23" s="202">
        <v>28.99</v>
      </c>
      <c r="O23" s="202">
        <v>48.69</v>
      </c>
      <c r="P23" s="202">
        <v>66.73</v>
      </c>
      <c r="Q23" s="202">
        <v>2.5499999999999998</v>
      </c>
      <c r="R23" s="202">
        <v>4.83</v>
      </c>
      <c r="S23" s="202">
        <v>3.06</v>
      </c>
      <c r="T23" s="202">
        <v>0</v>
      </c>
      <c r="U23" s="202">
        <v>282.62</v>
      </c>
      <c r="V23" s="202">
        <v>0</v>
      </c>
      <c r="W23" s="202">
        <v>4.83</v>
      </c>
      <c r="X23" s="202">
        <v>34.17</v>
      </c>
      <c r="Y23" s="202">
        <v>0</v>
      </c>
      <c r="Z23" s="202">
        <v>43.49</v>
      </c>
      <c r="AA23" s="202">
        <v>0</v>
      </c>
      <c r="AB23" s="202">
        <v>0</v>
      </c>
      <c r="AC23" s="202">
        <v>8.14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6.27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80</v>
      </c>
      <c r="L24" s="202">
        <v>30.36</v>
      </c>
      <c r="M24" s="202">
        <v>0</v>
      </c>
      <c r="N24" s="202">
        <v>28.99</v>
      </c>
      <c r="O24" s="202">
        <v>48.69</v>
      </c>
      <c r="P24" s="202">
        <v>66.73</v>
      </c>
      <c r="Q24" s="202">
        <v>4.3499999999999996</v>
      </c>
      <c r="R24" s="202">
        <v>10.41</v>
      </c>
      <c r="S24" s="202">
        <v>6.7</v>
      </c>
      <c r="T24" s="202">
        <v>0</v>
      </c>
      <c r="U24" s="202">
        <v>282.62</v>
      </c>
      <c r="V24" s="202">
        <v>5.09</v>
      </c>
      <c r="W24" s="202">
        <v>4.83</v>
      </c>
      <c r="X24" s="202">
        <v>34.17</v>
      </c>
      <c r="Y24" s="202">
        <v>0</v>
      </c>
      <c r="Z24" s="202">
        <v>68.31</v>
      </c>
      <c r="AA24" s="202">
        <v>0</v>
      </c>
      <c r="AB24" s="202">
        <v>0</v>
      </c>
      <c r="AC24" s="202">
        <v>8.14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6.27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80</v>
      </c>
      <c r="L25" s="202">
        <v>30.36</v>
      </c>
      <c r="M25" s="202">
        <v>0</v>
      </c>
      <c r="N25" s="202">
        <v>28.99</v>
      </c>
      <c r="O25" s="202">
        <v>48.69</v>
      </c>
      <c r="P25" s="202">
        <v>66.73</v>
      </c>
      <c r="Q25" s="202">
        <v>4.3499999999999996</v>
      </c>
      <c r="R25" s="202">
        <v>10.41</v>
      </c>
      <c r="S25" s="202">
        <v>6.7</v>
      </c>
      <c r="T25" s="202">
        <v>0</v>
      </c>
      <c r="U25" s="202">
        <v>282.62</v>
      </c>
      <c r="V25" s="202">
        <v>5.09</v>
      </c>
      <c r="W25" s="202">
        <v>4.83</v>
      </c>
      <c r="X25" s="202">
        <v>34.17</v>
      </c>
      <c r="Y25" s="202">
        <v>0</v>
      </c>
      <c r="Z25" s="202">
        <v>68.31</v>
      </c>
      <c r="AA25" s="202">
        <v>0</v>
      </c>
      <c r="AB25" s="202">
        <v>0</v>
      </c>
      <c r="AC25" s="202">
        <v>8.14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6.27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80</v>
      </c>
      <c r="L26" s="202">
        <v>30.36</v>
      </c>
      <c r="M26" s="202">
        <v>0</v>
      </c>
      <c r="N26" s="202">
        <v>28.99</v>
      </c>
      <c r="O26" s="202">
        <v>48.69</v>
      </c>
      <c r="P26" s="202">
        <v>66.73</v>
      </c>
      <c r="Q26" s="202">
        <v>4.3499999999999996</v>
      </c>
      <c r="R26" s="202">
        <v>10.41</v>
      </c>
      <c r="S26" s="202">
        <v>6.7</v>
      </c>
      <c r="T26" s="202">
        <v>0</v>
      </c>
      <c r="U26" s="202">
        <v>282.62</v>
      </c>
      <c r="V26" s="202">
        <v>5.09</v>
      </c>
      <c r="W26" s="202">
        <v>4.83</v>
      </c>
      <c r="X26" s="202">
        <v>34.17</v>
      </c>
      <c r="Y26" s="202">
        <v>0</v>
      </c>
      <c r="Z26" s="202">
        <v>68.31</v>
      </c>
      <c r="AA26" s="202">
        <v>0</v>
      </c>
      <c r="AB26" s="202">
        <v>0</v>
      </c>
      <c r="AC26" s="202">
        <v>8.14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6.27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80</v>
      </c>
      <c r="L27" s="202">
        <v>30.36</v>
      </c>
      <c r="M27" s="202">
        <v>0</v>
      </c>
      <c r="N27" s="202">
        <v>28.99</v>
      </c>
      <c r="O27" s="202">
        <v>48.69</v>
      </c>
      <c r="P27" s="202">
        <v>66.73</v>
      </c>
      <c r="Q27" s="202">
        <v>4.3499999999999996</v>
      </c>
      <c r="R27" s="202">
        <v>10.41</v>
      </c>
      <c r="S27" s="202">
        <v>6.7</v>
      </c>
      <c r="T27" s="202">
        <v>0</v>
      </c>
      <c r="U27" s="202">
        <v>282.62</v>
      </c>
      <c r="V27" s="202">
        <v>5.09</v>
      </c>
      <c r="W27" s="202">
        <v>4.83</v>
      </c>
      <c r="X27" s="202">
        <v>34.17</v>
      </c>
      <c r="Y27" s="202">
        <v>0</v>
      </c>
      <c r="Z27" s="202">
        <v>68.31</v>
      </c>
      <c r="AA27" s="202">
        <v>0</v>
      </c>
      <c r="AB27" s="202">
        <v>0</v>
      </c>
      <c r="AC27" s="202">
        <v>8.14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5.79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15.24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80</v>
      </c>
      <c r="L28" s="202">
        <v>30.36</v>
      </c>
      <c r="M28" s="202">
        <v>0</v>
      </c>
      <c r="N28" s="202">
        <v>28.99</v>
      </c>
      <c r="O28" s="202">
        <v>48.69</v>
      </c>
      <c r="P28" s="202">
        <v>66.73</v>
      </c>
      <c r="Q28" s="202">
        <v>4.3499999999999996</v>
      </c>
      <c r="R28" s="202">
        <v>10.41</v>
      </c>
      <c r="S28" s="202">
        <v>6.7</v>
      </c>
      <c r="T28" s="202">
        <v>0</v>
      </c>
      <c r="U28" s="202">
        <v>282.62</v>
      </c>
      <c r="V28" s="202">
        <v>5.09</v>
      </c>
      <c r="W28" s="202">
        <v>4.83</v>
      </c>
      <c r="X28" s="202">
        <v>34.17</v>
      </c>
      <c r="Y28" s="202">
        <v>0</v>
      </c>
      <c r="Z28" s="202">
        <v>68.31</v>
      </c>
      <c r="AA28" s="202">
        <v>0</v>
      </c>
      <c r="AB28" s="202">
        <v>0</v>
      </c>
      <c r="AC28" s="202">
        <v>8.14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5.79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24.82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80</v>
      </c>
      <c r="L29" s="202">
        <v>30.36</v>
      </c>
      <c r="M29" s="202">
        <v>0</v>
      </c>
      <c r="N29" s="202">
        <v>28.99</v>
      </c>
      <c r="O29" s="202">
        <v>48.69</v>
      </c>
      <c r="P29" s="202">
        <v>66.73</v>
      </c>
      <c r="Q29" s="202">
        <v>2.5499999999999998</v>
      </c>
      <c r="R29" s="202">
        <v>4.83</v>
      </c>
      <c r="S29" s="202">
        <v>3.06</v>
      </c>
      <c r="T29" s="202">
        <v>0</v>
      </c>
      <c r="U29" s="202">
        <v>282.62</v>
      </c>
      <c r="V29" s="202">
        <v>0</v>
      </c>
      <c r="W29" s="202">
        <v>4.83</v>
      </c>
      <c r="X29" s="202">
        <v>15.16</v>
      </c>
      <c r="Y29" s="202">
        <v>0</v>
      </c>
      <c r="Z29" s="202">
        <v>43.49</v>
      </c>
      <c r="AA29" s="202">
        <v>0</v>
      </c>
      <c r="AB29" s="202">
        <v>0</v>
      </c>
      <c r="AC29" s="202">
        <v>8.14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5.79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80</v>
      </c>
      <c r="L30" s="202">
        <v>30.36</v>
      </c>
      <c r="M30" s="202">
        <v>0</v>
      </c>
      <c r="N30" s="202">
        <v>28.99</v>
      </c>
      <c r="O30" s="202">
        <v>48.69</v>
      </c>
      <c r="P30" s="202">
        <v>66.73</v>
      </c>
      <c r="Q30" s="202">
        <v>2.5499999999999998</v>
      </c>
      <c r="R30" s="202">
        <v>4.83</v>
      </c>
      <c r="S30" s="202">
        <v>3.06</v>
      </c>
      <c r="T30" s="202">
        <v>0</v>
      </c>
      <c r="U30" s="202">
        <v>282.62</v>
      </c>
      <c r="V30" s="202">
        <v>0</v>
      </c>
      <c r="W30" s="202">
        <v>4.83</v>
      </c>
      <c r="X30" s="202">
        <v>15.16</v>
      </c>
      <c r="Y30" s="202">
        <v>0</v>
      </c>
      <c r="Z30" s="202">
        <v>43.49</v>
      </c>
      <c r="AA30" s="202">
        <v>0</v>
      </c>
      <c r="AB30" s="202">
        <v>0</v>
      </c>
      <c r="AC30" s="202">
        <v>8.14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6.11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80</v>
      </c>
      <c r="L31" s="202">
        <v>30.36</v>
      </c>
      <c r="M31" s="202">
        <v>0</v>
      </c>
      <c r="N31" s="202">
        <v>28.99</v>
      </c>
      <c r="O31" s="202">
        <v>48.69</v>
      </c>
      <c r="P31" s="202">
        <v>66.73</v>
      </c>
      <c r="Q31" s="202">
        <v>2.5499999999999998</v>
      </c>
      <c r="R31" s="202">
        <v>5.26</v>
      </c>
      <c r="S31" s="202">
        <v>3.06</v>
      </c>
      <c r="T31" s="202">
        <v>0</v>
      </c>
      <c r="U31" s="202">
        <v>282.62</v>
      </c>
      <c r="V31" s="202">
        <v>0</v>
      </c>
      <c r="W31" s="202">
        <v>4.83</v>
      </c>
      <c r="X31" s="202">
        <v>15.16</v>
      </c>
      <c r="Y31" s="202">
        <v>0</v>
      </c>
      <c r="Z31" s="202">
        <v>43.49</v>
      </c>
      <c r="AA31" s="202">
        <v>0</v>
      </c>
      <c r="AB31" s="202">
        <v>0</v>
      </c>
      <c r="AC31" s="202">
        <v>8.14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6.11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80</v>
      </c>
      <c r="L32" s="202">
        <v>30.36</v>
      </c>
      <c r="M32" s="202">
        <v>0</v>
      </c>
      <c r="N32" s="202">
        <v>28.99</v>
      </c>
      <c r="O32" s="202">
        <v>48.69</v>
      </c>
      <c r="P32" s="202">
        <v>66.73</v>
      </c>
      <c r="Q32" s="202">
        <v>2.5499999999999998</v>
      </c>
      <c r="R32" s="202">
        <v>5.26</v>
      </c>
      <c r="S32" s="202">
        <v>3.06</v>
      </c>
      <c r="T32" s="202">
        <v>0</v>
      </c>
      <c r="U32" s="202">
        <v>282.62</v>
      </c>
      <c r="V32" s="202">
        <v>0</v>
      </c>
      <c r="W32" s="202">
        <v>4.83</v>
      </c>
      <c r="X32" s="202">
        <v>15.16</v>
      </c>
      <c r="Y32" s="202">
        <v>0</v>
      </c>
      <c r="Z32" s="202">
        <v>43.49</v>
      </c>
      <c r="AA32" s="202">
        <v>0</v>
      </c>
      <c r="AB32" s="202">
        <v>0</v>
      </c>
      <c r="AC32" s="202">
        <v>7.78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5.79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80</v>
      </c>
      <c r="L33" s="202">
        <v>30.36</v>
      </c>
      <c r="M33" s="202">
        <v>0</v>
      </c>
      <c r="N33" s="202">
        <v>28.99</v>
      </c>
      <c r="O33" s="202">
        <v>48.69</v>
      </c>
      <c r="P33" s="202">
        <v>66.73</v>
      </c>
      <c r="Q33" s="202">
        <v>2.5499999999999998</v>
      </c>
      <c r="R33" s="202">
        <v>5.26</v>
      </c>
      <c r="S33" s="202">
        <v>3.06</v>
      </c>
      <c r="T33" s="202">
        <v>0</v>
      </c>
      <c r="U33" s="202">
        <v>282.62</v>
      </c>
      <c r="V33" s="202">
        <v>0</v>
      </c>
      <c r="W33" s="202">
        <v>4.83</v>
      </c>
      <c r="X33" s="202">
        <v>30.3</v>
      </c>
      <c r="Y33" s="202">
        <v>0</v>
      </c>
      <c r="Z33" s="202">
        <v>43.49</v>
      </c>
      <c r="AA33" s="202">
        <v>0</v>
      </c>
      <c r="AB33" s="202">
        <v>0</v>
      </c>
      <c r="AC33" s="202">
        <v>7.78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6.11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80</v>
      </c>
      <c r="L34" s="202">
        <v>30.36</v>
      </c>
      <c r="M34" s="202">
        <v>0</v>
      </c>
      <c r="N34" s="202">
        <v>28.99</v>
      </c>
      <c r="O34" s="202">
        <v>48.69</v>
      </c>
      <c r="P34" s="202">
        <v>66.73</v>
      </c>
      <c r="Q34" s="202">
        <v>2.5499999999999998</v>
      </c>
      <c r="R34" s="202">
        <v>5.26</v>
      </c>
      <c r="S34" s="202">
        <v>3.06</v>
      </c>
      <c r="T34" s="202">
        <v>0</v>
      </c>
      <c r="U34" s="202">
        <v>282.62</v>
      </c>
      <c r="V34" s="202">
        <v>0</v>
      </c>
      <c r="W34" s="202">
        <v>4.83</v>
      </c>
      <c r="X34" s="202">
        <v>15.16</v>
      </c>
      <c r="Y34" s="202">
        <v>0</v>
      </c>
      <c r="Z34" s="202">
        <v>43.49</v>
      </c>
      <c r="AA34" s="202">
        <v>0</v>
      </c>
      <c r="AB34" s="202">
        <v>0</v>
      </c>
      <c r="AC34" s="202">
        <v>15.95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18.600000000000001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80</v>
      </c>
      <c r="L35" s="202">
        <v>30.36</v>
      </c>
      <c r="M35" s="202">
        <v>0</v>
      </c>
      <c r="N35" s="202">
        <v>28.99</v>
      </c>
      <c r="O35" s="202">
        <v>48.69</v>
      </c>
      <c r="P35" s="202">
        <v>66.73</v>
      </c>
      <c r="Q35" s="202">
        <v>2.5499999999999998</v>
      </c>
      <c r="R35" s="202">
        <v>5.26</v>
      </c>
      <c r="S35" s="202">
        <v>3.06</v>
      </c>
      <c r="T35" s="202">
        <v>0</v>
      </c>
      <c r="U35" s="202">
        <v>282.62</v>
      </c>
      <c r="V35" s="202">
        <v>0</v>
      </c>
      <c r="W35" s="202">
        <v>4.83</v>
      </c>
      <c r="X35" s="202">
        <v>15.16</v>
      </c>
      <c r="Y35" s="202">
        <v>0</v>
      </c>
      <c r="Z35" s="202">
        <v>43.49</v>
      </c>
      <c r="AA35" s="202">
        <v>0</v>
      </c>
      <c r="AB35" s="202">
        <v>0</v>
      </c>
      <c r="AC35" s="202">
        <v>15.95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18.600000000000001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80</v>
      </c>
      <c r="L36" s="202">
        <v>30.36</v>
      </c>
      <c r="M36" s="202">
        <v>0</v>
      </c>
      <c r="N36" s="202">
        <v>28.99</v>
      </c>
      <c r="O36" s="202">
        <v>48.69</v>
      </c>
      <c r="P36" s="202">
        <v>66.73</v>
      </c>
      <c r="Q36" s="202">
        <v>2.5499999999999998</v>
      </c>
      <c r="R36" s="202">
        <v>5.26</v>
      </c>
      <c r="S36" s="202">
        <v>3.06</v>
      </c>
      <c r="T36" s="202">
        <v>0</v>
      </c>
      <c r="U36" s="202">
        <v>282.62</v>
      </c>
      <c r="V36" s="202">
        <v>0</v>
      </c>
      <c r="W36" s="202">
        <v>4.83</v>
      </c>
      <c r="X36" s="202">
        <v>14.64</v>
      </c>
      <c r="Y36" s="202">
        <v>0</v>
      </c>
      <c r="Z36" s="202">
        <v>43.49</v>
      </c>
      <c r="AA36" s="202">
        <v>0</v>
      </c>
      <c r="AB36" s="202">
        <v>0</v>
      </c>
      <c r="AC36" s="202">
        <v>7.78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5.79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80</v>
      </c>
      <c r="L37" s="202">
        <v>30.36</v>
      </c>
      <c r="M37" s="202">
        <v>0</v>
      </c>
      <c r="N37" s="202">
        <v>28.99</v>
      </c>
      <c r="O37" s="202">
        <v>48.69</v>
      </c>
      <c r="P37" s="202">
        <v>66.73</v>
      </c>
      <c r="Q37" s="202">
        <v>2.5499999999999998</v>
      </c>
      <c r="R37" s="202">
        <v>5.26</v>
      </c>
      <c r="S37" s="202">
        <v>3.06</v>
      </c>
      <c r="T37" s="202">
        <v>0</v>
      </c>
      <c r="U37" s="202">
        <v>282.62</v>
      </c>
      <c r="V37" s="202">
        <v>0</v>
      </c>
      <c r="W37" s="202">
        <v>4.83</v>
      </c>
      <c r="X37" s="202">
        <v>14.64</v>
      </c>
      <c r="Y37" s="202">
        <v>0</v>
      </c>
      <c r="Z37" s="202">
        <v>43.49</v>
      </c>
      <c r="AA37" s="202">
        <v>0</v>
      </c>
      <c r="AB37" s="202">
        <v>0</v>
      </c>
      <c r="AC37" s="202">
        <v>7.78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5.79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80</v>
      </c>
      <c r="L38" s="202">
        <v>29.44</v>
      </c>
      <c r="M38" s="202">
        <v>0</v>
      </c>
      <c r="N38" s="202">
        <v>28.99</v>
      </c>
      <c r="O38" s="202">
        <v>48.69</v>
      </c>
      <c r="P38" s="202">
        <v>66.73</v>
      </c>
      <c r="Q38" s="202">
        <v>2.5499999999999998</v>
      </c>
      <c r="R38" s="202">
        <v>5.26</v>
      </c>
      <c r="S38" s="202">
        <v>3.06</v>
      </c>
      <c r="T38" s="202">
        <v>0</v>
      </c>
      <c r="U38" s="202">
        <v>282.62</v>
      </c>
      <c r="V38" s="202">
        <v>0</v>
      </c>
      <c r="W38" s="202">
        <v>4.83</v>
      </c>
      <c r="X38" s="202">
        <v>14.64</v>
      </c>
      <c r="Y38" s="202">
        <v>0</v>
      </c>
      <c r="Z38" s="202">
        <v>43.49</v>
      </c>
      <c r="AA38" s="202">
        <v>0</v>
      </c>
      <c r="AB38" s="202">
        <v>0</v>
      </c>
      <c r="AC38" s="202">
        <v>7.78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5.79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80</v>
      </c>
      <c r="L39" s="202">
        <v>29.44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2</v>
      </c>
      <c r="R39" s="202">
        <v>5</v>
      </c>
      <c r="S39" s="202">
        <v>3.06</v>
      </c>
      <c r="T39" s="202">
        <v>0</v>
      </c>
      <c r="U39" s="202">
        <v>282.62</v>
      </c>
      <c r="V39" s="202">
        <v>0</v>
      </c>
      <c r="W39" s="202">
        <v>4.83</v>
      </c>
      <c r="X39" s="202">
        <v>14.64</v>
      </c>
      <c r="Y39" s="202">
        <v>0</v>
      </c>
      <c r="Z39" s="202">
        <v>53.16</v>
      </c>
      <c r="AA39" s="202">
        <v>0</v>
      </c>
      <c r="AB39" s="202">
        <v>0</v>
      </c>
      <c r="AC39" s="202">
        <v>7.78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5.79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80</v>
      </c>
      <c r="L40" s="202">
        <v>29.44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2</v>
      </c>
      <c r="R40" s="202">
        <v>5</v>
      </c>
      <c r="S40" s="202">
        <v>3.06</v>
      </c>
      <c r="T40" s="202">
        <v>0</v>
      </c>
      <c r="U40" s="202">
        <v>282.62</v>
      </c>
      <c r="V40" s="202">
        <v>0</v>
      </c>
      <c r="W40" s="202">
        <v>4.83</v>
      </c>
      <c r="X40" s="202">
        <v>14.64</v>
      </c>
      <c r="Y40" s="202">
        <v>0</v>
      </c>
      <c r="Z40" s="202">
        <v>53.16</v>
      </c>
      <c r="AA40" s="202">
        <v>0</v>
      </c>
      <c r="AB40" s="202">
        <v>0</v>
      </c>
      <c r="AC40" s="202">
        <v>7.78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5.79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80</v>
      </c>
      <c r="L41" s="202">
        <v>22.69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2</v>
      </c>
      <c r="R41" s="202">
        <v>5</v>
      </c>
      <c r="S41" s="202">
        <v>3.06</v>
      </c>
      <c r="T41" s="202">
        <v>0</v>
      </c>
      <c r="U41" s="202">
        <v>282.62</v>
      </c>
      <c r="V41" s="202">
        <v>0</v>
      </c>
      <c r="W41" s="202">
        <v>4.83</v>
      </c>
      <c r="X41" s="202">
        <v>14.64</v>
      </c>
      <c r="Y41" s="202">
        <v>0</v>
      </c>
      <c r="Z41" s="202">
        <v>53.16</v>
      </c>
      <c r="AA41" s="202">
        <v>0</v>
      </c>
      <c r="AB41" s="202">
        <v>0</v>
      </c>
      <c r="AC41" s="202">
        <v>7.78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5.79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80</v>
      </c>
      <c r="L42" s="202">
        <v>22.69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2</v>
      </c>
      <c r="R42" s="202">
        <v>5</v>
      </c>
      <c r="S42" s="202">
        <v>3.06</v>
      </c>
      <c r="T42" s="202">
        <v>0</v>
      </c>
      <c r="U42" s="202">
        <v>282.62</v>
      </c>
      <c r="V42" s="202">
        <v>0</v>
      </c>
      <c r="W42" s="202">
        <v>4.83</v>
      </c>
      <c r="X42" s="202">
        <v>14.64</v>
      </c>
      <c r="Y42" s="202">
        <v>0</v>
      </c>
      <c r="Z42" s="202">
        <v>53.16</v>
      </c>
      <c r="AA42" s="202">
        <v>0</v>
      </c>
      <c r="AB42" s="202">
        <v>0</v>
      </c>
      <c r="AC42" s="202">
        <v>7.78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5.79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80</v>
      </c>
      <c r="L43" s="202">
        <v>19.329999999999998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2</v>
      </c>
      <c r="R43" s="202">
        <v>4.83</v>
      </c>
      <c r="S43" s="202">
        <v>2.9</v>
      </c>
      <c r="T43" s="202">
        <v>0</v>
      </c>
      <c r="U43" s="202">
        <v>282.62</v>
      </c>
      <c r="V43" s="202">
        <v>0</v>
      </c>
      <c r="W43" s="202">
        <v>8.5399999999999991</v>
      </c>
      <c r="X43" s="202">
        <v>36.22</v>
      </c>
      <c r="Y43" s="202">
        <v>0</v>
      </c>
      <c r="Z43" s="202">
        <v>53.16</v>
      </c>
      <c r="AA43" s="202">
        <v>0</v>
      </c>
      <c r="AB43" s="202">
        <v>0</v>
      </c>
      <c r="AC43" s="202">
        <v>7.78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80</v>
      </c>
      <c r="L44" s="202">
        <v>19.329999999999998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2</v>
      </c>
      <c r="R44" s="202">
        <v>4.83</v>
      </c>
      <c r="S44" s="202">
        <v>2.9</v>
      </c>
      <c r="T44" s="202">
        <v>0</v>
      </c>
      <c r="U44" s="202">
        <v>282.62</v>
      </c>
      <c r="V44" s="202">
        <v>0</v>
      </c>
      <c r="W44" s="202">
        <v>8.5399999999999991</v>
      </c>
      <c r="X44" s="202">
        <v>36.22</v>
      </c>
      <c r="Y44" s="202">
        <v>0</v>
      </c>
      <c r="Z44" s="202">
        <v>31.76</v>
      </c>
      <c r="AA44" s="202">
        <v>0</v>
      </c>
      <c r="AB44" s="202">
        <v>0</v>
      </c>
      <c r="AC44" s="202">
        <v>7.78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80</v>
      </c>
      <c r="L45" s="202">
        <v>19.329999999999998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2</v>
      </c>
      <c r="R45" s="202">
        <v>4.83</v>
      </c>
      <c r="S45" s="202">
        <v>2.9</v>
      </c>
      <c r="T45" s="202">
        <v>0</v>
      </c>
      <c r="U45" s="202">
        <v>282.62</v>
      </c>
      <c r="V45" s="202">
        <v>0</v>
      </c>
      <c r="W45" s="202">
        <v>8.5399999999999991</v>
      </c>
      <c r="X45" s="202">
        <v>36.22</v>
      </c>
      <c r="Y45" s="202">
        <v>0</v>
      </c>
      <c r="Z45" s="202">
        <v>31.76</v>
      </c>
      <c r="AA45" s="202">
        <v>0</v>
      </c>
      <c r="AB45" s="202">
        <v>0</v>
      </c>
      <c r="AC45" s="202">
        <v>7.78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80</v>
      </c>
      <c r="L46" s="202">
        <v>19.329999999999998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2</v>
      </c>
      <c r="R46" s="202">
        <v>4.83</v>
      </c>
      <c r="S46" s="202">
        <v>2.9</v>
      </c>
      <c r="T46" s="202">
        <v>0</v>
      </c>
      <c r="U46" s="202">
        <v>282.62</v>
      </c>
      <c r="V46" s="202">
        <v>0</v>
      </c>
      <c r="W46" s="202">
        <v>8.5399999999999991</v>
      </c>
      <c r="X46" s="202">
        <v>36.22</v>
      </c>
      <c r="Y46" s="202">
        <v>0</v>
      </c>
      <c r="Z46" s="202">
        <v>31.76</v>
      </c>
      <c r="AA46" s="202">
        <v>0</v>
      </c>
      <c r="AB46" s="202">
        <v>0</v>
      </c>
      <c r="AC46" s="202">
        <v>7.78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80</v>
      </c>
      <c r="L47" s="202">
        <v>19.329999999999998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1.93</v>
      </c>
      <c r="R47" s="202">
        <v>5</v>
      </c>
      <c r="S47" s="202">
        <v>2.9</v>
      </c>
      <c r="T47" s="202">
        <v>0</v>
      </c>
      <c r="U47" s="202">
        <v>282.62</v>
      </c>
      <c r="V47" s="202">
        <v>0</v>
      </c>
      <c r="W47" s="202">
        <v>8.5399999999999991</v>
      </c>
      <c r="X47" s="202">
        <v>36.22</v>
      </c>
      <c r="Y47" s="202">
        <v>0</v>
      </c>
      <c r="Z47" s="202">
        <v>31.76</v>
      </c>
      <c r="AA47" s="202">
        <v>0</v>
      </c>
      <c r="AB47" s="202">
        <v>0</v>
      </c>
      <c r="AC47" s="202">
        <v>15.07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19.440000000000001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80</v>
      </c>
      <c r="L48" s="202">
        <v>19.329999999999998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1.93</v>
      </c>
      <c r="R48" s="202">
        <v>5</v>
      </c>
      <c r="S48" s="202">
        <v>3</v>
      </c>
      <c r="T48" s="202">
        <v>0</v>
      </c>
      <c r="U48" s="202">
        <v>282.62</v>
      </c>
      <c r="V48" s="202">
        <v>0</v>
      </c>
      <c r="W48" s="202">
        <v>8.5399999999999991</v>
      </c>
      <c r="X48" s="202">
        <v>36.22</v>
      </c>
      <c r="Y48" s="202">
        <v>0</v>
      </c>
      <c r="Z48" s="202">
        <v>31.76</v>
      </c>
      <c r="AA48" s="202">
        <v>0</v>
      </c>
      <c r="AB48" s="202">
        <v>0</v>
      </c>
      <c r="AC48" s="202">
        <v>15.95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19.440000000000001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80</v>
      </c>
      <c r="L49" s="202">
        <v>19.329999999999998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1.93</v>
      </c>
      <c r="R49" s="202">
        <v>4.83</v>
      </c>
      <c r="S49" s="202">
        <v>2.9</v>
      </c>
      <c r="T49" s="202">
        <v>0</v>
      </c>
      <c r="U49" s="202">
        <v>282.62</v>
      </c>
      <c r="V49" s="202">
        <v>0</v>
      </c>
      <c r="W49" s="202">
        <v>4.83</v>
      </c>
      <c r="X49" s="202">
        <v>14.33</v>
      </c>
      <c r="Y49" s="202">
        <v>0</v>
      </c>
      <c r="Z49" s="202">
        <v>42.86</v>
      </c>
      <c r="AA49" s="202">
        <v>0</v>
      </c>
      <c r="AB49" s="202">
        <v>0</v>
      </c>
      <c r="AC49" s="202">
        <v>7.78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5.79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80</v>
      </c>
      <c r="L50" s="202">
        <v>19.329999999999998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1.93</v>
      </c>
      <c r="R50" s="202">
        <v>4.83</v>
      </c>
      <c r="S50" s="202">
        <v>2.9</v>
      </c>
      <c r="T50" s="202">
        <v>0</v>
      </c>
      <c r="U50" s="202">
        <v>282.62</v>
      </c>
      <c r="V50" s="202">
        <v>0</v>
      </c>
      <c r="W50" s="202">
        <v>4.83</v>
      </c>
      <c r="X50" s="202">
        <v>14.33</v>
      </c>
      <c r="Y50" s="202">
        <v>0</v>
      </c>
      <c r="Z50" s="202">
        <v>42.86</v>
      </c>
      <c r="AA50" s="202">
        <v>0</v>
      </c>
      <c r="AB50" s="202">
        <v>0</v>
      </c>
      <c r="AC50" s="202">
        <v>7.78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5.79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80</v>
      </c>
      <c r="L51" s="202">
        <v>19.329999999999998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1.93</v>
      </c>
      <c r="R51" s="202">
        <v>4.83</v>
      </c>
      <c r="S51" s="202">
        <v>2.9</v>
      </c>
      <c r="T51" s="202">
        <v>0</v>
      </c>
      <c r="U51" s="202">
        <v>282.62</v>
      </c>
      <c r="V51" s="202">
        <v>0</v>
      </c>
      <c r="W51" s="202">
        <v>4.83</v>
      </c>
      <c r="X51" s="202">
        <v>14.64</v>
      </c>
      <c r="Y51" s="202">
        <v>0</v>
      </c>
      <c r="Z51" s="202">
        <v>43.49</v>
      </c>
      <c r="AA51" s="202">
        <v>0</v>
      </c>
      <c r="AB51" s="202">
        <v>0</v>
      </c>
      <c r="AC51" s="202">
        <v>15.95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21.96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87.08</v>
      </c>
      <c r="L52" s="202">
        <v>19.329999999999998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1.93</v>
      </c>
      <c r="R52" s="202">
        <v>4.83</v>
      </c>
      <c r="S52" s="202">
        <v>2.9</v>
      </c>
      <c r="T52" s="202">
        <v>0</v>
      </c>
      <c r="U52" s="202">
        <v>282.62</v>
      </c>
      <c r="V52" s="202">
        <v>0</v>
      </c>
      <c r="W52" s="202">
        <v>4.83</v>
      </c>
      <c r="X52" s="202">
        <v>14.64</v>
      </c>
      <c r="Y52" s="202">
        <v>0</v>
      </c>
      <c r="Z52" s="202">
        <v>43.49</v>
      </c>
      <c r="AA52" s="202">
        <v>0</v>
      </c>
      <c r="AB52" s="202">
        <v>0</v>
      </c>
      <c r="AC52" s="202">
        <v>15.95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21.96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80</v>
      </c>
      <c r="L53" s="202">
        <v>29.44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1.93</v>
      </c>
      <c r="R53" s="202">
        <v>4.83</v>
      </c>
      <c r="S53" s="202">
        <v>2.9</v>
      </c>
      <c r="T53" s="202">
        <v>0</v>
      </c>
      <c r="U53" s="202">
        <v>282.62</v>
      </c>
      <c r="V53" s="202">
        <v>0</v>
      </c>
      <c r="W53" s="202">
        <v>4.83</v>
      </c>
      <c r="X53" s="202">
        <v>14.64</v>
      </c>
      <c r="Y53" s="202">
        <v>0</v>
      </c>
      <c r="Z53" s="202">
        <v>43.49</v>
      </c>
      <c r="AA53" s="202">
        <v>0</v>
      </c>
      <c r="AB53" s="202">
        <v>0</v>
      </c>
      <c r="AC53" s="202">
        <v>7.78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5.79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87.21</v>
      </c>
      <c r="L54" s="202">
        <v>29.44</v>
      </c>
      <c r="M54" s="202">
        <v>0</v>
      </c>
      <c r="N54" s="202">
        <v>28.99</v>
      </c>
      <c r="O54" s="202">
        <v>48.7</v>
      </c>
      <c r="P54" s="202">
        <v>66.73</v>
      </c>
      <c r="Q54" s="202">
        <v>1.93</v>
      </c>
      <c r="R54" s="202">
        <v>4.83</v>
      </c>
      <c r="S54" s="202">
        <v>2.9</v>
      </c>
      <c r="T54" s="202">
        <v>0</v>
      </c>
      <c r="U54" s="202">
        <v>282.62</v>
      </c>
      <c r="V54" s="202">
        <v>0</v>
      </c>
      <c r="W54" s="202">
        <v>4.83</v>
      </c>
      <c r="X54" s="202">
        <v>14.64</v>
      </c>
      <c r="Y54" s="202">
        <v>0</v>
      </c>
      <c r="Z54" s="202">
        <v>43.49</v>
      </c>
      <c r="AA54" s="202">
        <v>0</v>
      </c>
      <c r="AB54" s="202">
        <v>0</v>
      </c>
      <c r="AC54" s="202">
        <v>7.78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5.79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87.07</v>
      </c>
      <c r="L55" s="202">
        <v>29.44</v>
      </c>
      <c r="M55" s="202">
        <v>0</v>
      </c>
      <c r="N55" s="202">
        <v>28.99</v>
      </c>
      <c r="O55" s="202">
        <v>48.7</v>
      </c>
      <c r="P55" s="202">
        <v>66.73</v>
      </c>
      <c r="Q55" s="202">
        <v>2</v>
      </c>
      <c r="R55" s="202">
        <v>4.83</v>
      </c>
      <c r="S55" s="202">
        <v>2.9</v>
      </c>
      <c r="T55" s="202">
        <v>0</v>
      </c>
      <c r="U55" s="202">
        <v>282.62</v>
      </c>
      <c r="V55" s="202">
        <v>0</v>
      </c>
      <c r="W55" s="202">
        <v>4.83</v>
      </c>
      <c r="X55" s="202">
        <v>14.64</v>
      </c>
      <c r="Y55" s="202">
        <v>0</v>
      </c>
      <c r="Z55" s="202">
        <v>43.49</v>
      </c>
      <c r="AA55" s="202">
        <v>0</v>
      </c>
      <c r="AB55" s="202">
        <v>0</v>
      </c>
      <c r="AC55" s="202">
        <v>7.78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5.79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87.08</v>
      </c>
      <c r="L56" s="202">
        <v>29.44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2</v>
      </c>
      <c r="R56" s="202">
        <v>4.83</v>
      </c>
      <c r="S56" s="202">
        <v>2.9</v>
      </c>
      <c r="T56" s="202">
        <v>0</v>
      </c>
      <c r="U56" s="202">
        <v>282.62</v>
      </c>
      <c r="V56" s="202">
        <v>0</v>
      </c>
      <c r="W56" s="202">
        <v>4.83</v>
      </c>
      <c r="X56" s="202">
        <v>14.64</v>
      </c>
      <c r="Y56" s="202">
        <v>0</v>
      </c>
      <c r="Z56" s="202">
        <v>43.49</v>
      </c>
      <c r="AA56" s="202">
        <v>0</v>
      </c>
      <c r="AB56" s="202">
        <v>0</v>
      </c>
      <c r="AC56" s="202">
        <v>7.78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5.79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87.07</v>
      </c>
      <c r="L57" s="202">
        <v>29.42</v>
      </c>
      <c r="M57" s="202">
        <v>0</v>
      </c>
      <c r="N57" s="202">
        <v>28.99</v>
      </c>
      <c r="O57" s="202">
        <v>48.69</v>
      </c>
      <c r="P57" s="202">
        <v>66.73</v>
      </c>
      <c r="Q57" s="202">
        <v>2</v>
      </c>
      <c r="R57" s="202">
        <v>5</v>
      </c>
      <c r="S57" s="202">
        <v>2.9</v>
      </c>
      <c r="T57" s="202">
        <v>0</v>
      </c>
      <c r="U57" s="202">
        <v>282.62</v>
      </c>
      <c r="V57" s="202">
        <v>0</v>
      </c>
      <c r="W57" s="202">
        <v>4.83</v>
      </c>
      <c r="X57" s="202">
        <v>14.64</v>
      </c>
      <c r="Y57" s="202">
        <v>0</v>
      </c>
      <c r="Z57" s="202">
        <v>42.65</v>
      </c>
      <c r="AA57" s="202">
        <v>0</v>
      </c>
      <c r="AB57" s="202">
        <v>0</v>
      </c>
      <c r="AC57" s="202">
        <v>7.78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5.14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87.08</v>
      </c>
      <c r="L58" s="202">
        <v>29.42</v>
      </c>
      <c r="M58" s="202">
        <v>0</v>
      </c>
      <c r="N58" s="202">
        <v>28.99</v>
      </c>
      <c r="O58" s="202">
        <v>48.7</v>
      </c>
      <c r="P58" s="202">
        <v>66.73</v>
      </c>
      <c r="Q58" s="202">
        <v>2</v>
      </c>
      <c r="R58" s="202">
        <v>5</v>
      </c>
      <c r="S58" s="202">
        <v>2.9</v>
      </c>
      <c r="T58" s="202">
        <v>0</v>
      </c>
      <c r="U58" s="202">
        <v>282.62</v>
      </c>
      <c r="V58" s="202">
        <v>0</v>
      </c>
      <c r="W58" s="202">
        <v>4.83</v>
      </c>
      <c r="X58" s="202">
        <v>14.64</v>
      </c>
      <c r="Y58" s="202">
        <v>0</v>
      </c>
      <c r="Z58" s="202">
        <v>42.65</v>
      </c>
      <c r="AA58" s="202">
        <v>0</v>
      </c>
      <c r="AB58" s="202">
        <v>0</v>
      </c>
      <c r="AC58" s="202">
        <v>7.78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5.14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87.13</v>
      </c>
      <c r="L59" s="202">
        <v>29.42</v>
      </c>
      <c r="M59" s="202">
        <v>0</v>
      </c>
      <c r="N59" s="202">
        <v>28.99</v>
      </c>
      <c r="O59" s="202">
        <v>48.69</v>
      </c>
      <c r="P59" s="202">
        <v>66.73</v>
      </c>
      <c r="Q59" s="202">
        <v>2</v>
      </c>
      <c r="R59" s="202">
        <v>5</v>
      </c>
      <c r="S59" s="202">
        <v>2.9</v>
      </c>
      <c r="T59" s="202">
        <v>0</v>
      </c>
      <c r="U59" s="202">
        <v>282.62</v>
      </c>
      <c r="V59" s="202">
        <v>0</v>
      </c>
      <c r="W59" s="202">
        <v>4.83</v>
      </c>
      <c r="X59" s="202">
        <v>14.64</v>
      </c>
      <c r="Y59" s="202">
        <v>0</v>
      </c>
      <c r="Z59" s="202">
        <v>30.93</v>
      </c>
      <c r="AA59" s="202">
        <v>0</v>
      </c>
      <c r="AB59" s="202">
        <v>0</v>
      </c>
      <c r="AC59" s="202">
        <v>15.51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16.54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87.14</v>
      </c>
      <c r="L60" s="202">
        <v>29.42</v>
      </c>
      <c r="M60" s="202">
        <v>0</v>
      </c>
      <c r="N60" s="202">
        <v>28.99</v>
      </c>
      <c r="O60" s="202">
        <v>48.69</v>
      </c>
      <c r="P60" s="202">
        <v>66.73</v>
      </c>
      <c r="Q60" s="202">
        <v>2</v>
      </c>
      <c r="R60" s="202">
        <v>5</v>
      </c>
      <c r="S60" s="202">
        <v>2.9</v>
      </c>
      <c r="T60" s="202">
        <v>0</v>
      </c>
      <c r="U60" s="202">
        <v>282.62</v>
      </c>
      <c r="V60" s="202">
        <v>0</v>
      </c>
      <c r="W60" s="202">
        <v>4.83</v>
      </c>
      <c r="X60" s="202">
        <v>14.64</v>
      </c>
      <c r="Y60" s="202">
        <v>0</v>
      </c>
      <c r="Z60" s="202">
        <v>30.93</v>
      </c>
      <c r="AA60" s="202">
        <v>0</v>
      </c>
      <c r="AB60" s="202">
        <v>0</v>
      </c>
      <c r="AC60" s="202">
        <v>15.51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16.54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87.13</v>
      </c>
      <c r="L61" s="202">
        <v>29.42</v>
      </c>
      <c r="M61" s="202">
        <v>0</v>
      </c>
      <c r="N61" s="202">
        <v>28.99</v>
      </c>
      <c r="O61" s="202">
        <v>48.69</v>
      </c>
      <c r="P61" s="202">
        <v>66.73</v>
      </c>
      <c r="Q61" s="202">
        <v>2</v>
      </c>
      <c r="R61" s="202">
        <v>5</v>
      </c>
      <c r="S61" s="202">
        <v>3.06</v>
      </c>
      <c r="T61" s="202">
        <v>0</v>
      </c>
      <c r="U61" s="202">
        <v>282.62</v>
      </c>
      <c r="V61" s="202">
        <v>0</v>
      </c>
      <c r="W61" s="202">
        <v>4.83</v>
      </c>
      <c r="X61" s="202">
        <v>14.64</v>
      </c>
      <c r="Y61" s="202">
        <v>0</v>
      </c>
      <c r="Z61" s="202">
        <v>30.93</v>
      </c>
      <c r="AA61" s="202">
        <v>0</v>
      </c>
      <c r="AB61" s="202">
        <v>0</v>
      </c>
      <c r="AC61" s="202">
        <v>7.78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5.14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87.14</v>
      </c>
      <c r="L62" s="202">
        <v>29.42</v>
      </c>
      <c r="M62" s="202">
        <v>0</v>
      </c>
      <c r="N62" s="202">
        <v>28.99</v>
      </c>
      <c r="O62" s="202">
        <v>48.69</v>
      </c>
      <c r="P62" s="202">
        <v>66.73</v>
      </c>
      <c r="Q62" s="202">
        <v>2</v>
      </c>
      <c r="R62" s="202">
        <v>5</v>
      </c>
      <c r="S62" s="202">
        <v>3.06</v>
      </c>
      <c r="T62" s="202">
        <v>0</v>
      </c>
      <c r="U62" s="202">
        <v>282.62</v>
      </c>
      <c r="V62" s="202">
        <v>0</v>
      </c>
      <c r="W62" s="202">
        <v>4.83</v>
      </c>
      <c r="X62" s="202">
        <v>14.64</v>
      </c>
      <c r="Y62" s="202">
        <v>0</v>
      </c>
      <c r="Z62" s="202">
        <v>30.93</v>
      </c>
      <c r="AA62" s="202">
        <v>0</v>
      </c>
      <c r="AB62" s="202">
        <v>0</v>
      </c>
      <c r="AC62" s="202">
        <v>15.51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17.3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87.13</v>
      </c>
      <c r="L63" s="202">
        <v>29.42</v>
      </c>
      <c r="M63" s="202">
        <v>0</v>
      </c>
      <c r="N63" s="202">
        <v>25.82</v>
      </c>
      <c r="O63" s="202">
        <v>42.64</v>
      </c>
      <c r="P63" s="202">
        <v>66.73</v>
      </c>
      <c r="Q63" s="202">
        <v>1.93</v>
      </c>
      <c r="R63" s="202">
        <v>5</v>
      </c>
      <c r="S63" s="202">
        <v>3.06</v>
      </c>
      <c r="T63" s="202">
        <v>0</v>
      </c>
      <c r="U63" s="202">
        <v>282.62</v>
      </c>
      <c r="V63" s="202">
        <v>0</v>
      </c>
      <c r="W63" s="202">
        <v>4.83</v>
      </c>
      <c r="X63" s="202">
        <v>14.64</v>
      </c>
      <c r="Y63" s="202">
        <v>0</v>
      </c>
      <c r="Z63" s="202">
        <v>30.93</v>
      </c>
      <c r="AA63" s="202">
        <v>0</v>
      </c>
      <c r="AB63" s="202">
        <v>0</v>
      </c>
      <c r="AC63" s="202">
        <v>15.51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17.3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87.14</v>
      </c>
      <c r="L64" s="202">
        <v>29.42</v>
      </c>
      <c r="M64" s="202">
        <v>0</v>
      </c>
      <c r="N64" s="202">
        <v>28.99</v>
      </c>
      <c r="O64" s="202">
        <v>50.38</v>
      </c>
      <c r="P64" s="202">
        <v>66.73</v>
      </c>
      <c r="Q64" s="202">
        <v>1.93</v>
      </c>
      <c r="R64" s="202">
        <v>5</v>
      </c>
      <c r="S64" s="202">
        <v>3.06</v>
      </c>
      <c r="T64" s="202">
        <v>0</v>
      </c>
      <c r="U64" s="202">
        <v>282.62</v>
      </c>
      <c r="V64" s="202">
        <v>0</v>
      </c>
      <c r="W64" s="202">
        <v>4.83</v>
      </c>
      <c r="X64" s="202">
        <v>14.64</v>
      </c>
      <c r="Y64" s="202">
        <v>0</v>
      </c>
      <c r="Z64" s="202">
        <v>30.93</v>
      </c>
      <c r="AA64" s="202">
        <v>0</v>
      </c>
      <c r="AB64" s="202">
        <v>0</v>
      </c>
      <c r="AC64" s="202">
        <v>7.78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5.14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87.13</v>
      </c>
      <c r="L65" s="202">
        <v>27.81</v>
      </c>
      <c r="M65" s="202">
        <v>0</v>
      </c>
      <c r="N65" s="202">
        <v>28.99</v>
      </c>
      <c r="O65" s="202">
        <v>50.38</v>
      </c>
      <c r="P65" s="202">
        <v>66.73</v>
      </c>
      <c r="Q65" s="202">
        <v>1.93</v>
      </c>
      <c r="R65" s="202">
        <v>5</v>
      </c>
      <c r="S65" s="202">
        <v>3</v>
      </c>
      <c r="T65" s="202">
        <v>0</v>
      </c>
      <c r="U65" s="202">
        <v>282.62</v>
      </c>
      <c r="V65" s="202">
        <v>0</v>
      </c>
      <c r="W65" s="202">
        <v>4.83</v>
      </c>
      <c r="X65" s="202">
        <v>14.64</v>
      </c>
      <c r="Y65" s="202">
        <v>0</v>
      </c>
      <c r="Z65" s="202">
        <v>30.93</v>
      </c>
      <c r="AA65" s="202">
        <v>0</v>
      </c>
      <c r="AB65" s="202">
        <v>0</v>
      </c>
      <c r="AC65" s="202">
        <v>15.51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19.52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87.14</v>
      </c>
      <c r="L66" s="202">
        <v>27.81</v>
      </c>
      <c r="M66" s="202">
        <v>0</v>
      </c>
      <c r="N66" s="202">
        <v>28.99</v>
      </c>
      <c r="O66" s="202">
        <v>50.38</v>
      </c>
      <c r="P66" s="202">
        <v>66.73</v>
      </c>
      <c r="Q66" s="202">
        <v>1.93</v>
      </c>
      <c r="R66" s="202">
        <v>5</v>
      </c>
      <c r="S66" s="202">
        <v>3</v>
      </c>
      <c r="T66" s="202">
        <v>0</v>
      </c>
      <c r="U66" s="202">
        <v>282.62</v>
      </c>
      <c r="V66" s="202">
        <v>0</v>
      </c>
      <c r="W66" s="202">
        <v>5</v>
      </c>
      <c r="X66" s="202">
        <v>15.34</v>
      </c>
      <c r="Y66" s="202">
        <v>0</v>
      </c>
      <c r="Z66" s="202">
        <v>30.93</v>
      </c>
      <c r="AA66" s="202">
        <v>0</v>
      </c>
      <c r="AB66" s="202">
        <v>0</v>
      </c>
      <c r="AC66" s="202">
        <v>15.51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19.52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87.13</v>
      </c>
      <c r="L67" s="202">
        <v>27.81</v>
      </c>
      <c r="M67" s="202">
        <v>0</v>
      </c>
      <c r="N67" s="202">
        <v>28.99</v>
      </c>
      <c r="O67" s="202">
        <v>45.06</v>
      </c>
      <c r="P67" s="202">
        <v>66.73</v>
      </c>
      <c r="Q67" s="202">
        <v>1.93</v>
      </c>
      <c r="R67" s="202">
        <v>4.83</v>
      </c>
      <c r="S67" s="202">
        <v>3</v>
      </c>
      <c r="T67" s="202">
        <v>0</v>
      </c>
      <c r="U67" s="202">
        <v>282.62</v>
      </c>
      <c r="V67" s="202">
        <v>0</v>
      </c>
      <c r="W67" s="202">
        <v>5</v>
      </c>
      <c r="X67" s="202">
        <v>15.34</v>
      </c>
      <c r="Y67" s="202">
        <v>0</v>
      </c>
      <c r="Z67" s="202">
        <v>30.93</v>
      </c>
      <c r="AA67" s="202">
        <v>0</v>
      </c>
      <c r="AB67" s="202">
        <v>0</v>
      </c>
      <c r="AC67" s="202">
        <v>7.78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5.14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87.14</v>
      </c>
      <c r="L68" s="202">
        <v>27.81</v>
      </c>
      <c r="M68" s="202">
        <v>0</v>
      </c>
      <c r="N68" s="202">
        <v>30</v>
      </c>
      <c r="O68" s="202">
        <v>50.38</v>
      </c>
      <c r="P68" s="202">
        <v>66.73</v>
      </c>
      <c r="Q68" s="202">
        <v>1.93</v>
      </c>
      <c r="R68" s="202">
        <v>4.83</v>
      </c>
      <c r="S68" s="202">
        <v>3</v>
      </c>
      <c r="T68" s="202">
        <v>0</v>
      </c>
      <c r="U68" s="202">
        <v>282.62</v>
      </c>
      <c r="V68" s="202">
        <v>0</v>
      </c>
      <c r="W68" s="202">
        <v>5</v>
      </c>
      <c r="X68" s="202">
        <v>15.34</v>
      </c>
      <c r="Y68" s="202">
        <v>0</v>
      </c>
      <c r="Z68" s="202">
        <v>30.93</v>
      </c>
      <c r="AA68" s="202">
        <v>0</v>
      </c>
      <c r="AB68" s="202">
        <v>0</v>
      </c>
      <c r="AC68" s="202">
        <v>7.78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5.14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87.12</v>
      </c>
      <c r="L69" s="202">
        <v>27.81</v>
      </c>
      <c r="M69" s="202">
        <v>0</v>
      </c>
      <c r="N69" s="202">
        <v>28.99</v>
      </c>
      <c r="O69" s="202">
        <v>48.69</v>
      </c>
      <c r="P69" s="202">
        <v>66.73</v>
      </c>
      <c r="Q69" s="202">
        <v>1.93</v>
      </c>
      <c r="R69" s="202">
        <v>4.83</v>
      </c>
      <c r="S69" s="202">
        <v>3</v>
      </c>
      <c r="T69" s="202">
        <v>0</v>
      </c>
      <c r="U69" s="202">
        <v>282.62</v>
      </c>
      <c r="V69" s="202">
        <v>0</v>
      </c>
      <c r="W69" s="202">
        <v>5</v>
      </c>
      <c r="X69" s="202">
        <v>15.34</v>
      </c>
      <c r="Y69" s="202">
        <v>0</v>
      </c>
      <c r="Z69" s="202">
        <v>30.93</v>
      </c>
      <c r="AA69" s="202">
        <v>0</v>
      </c>
      <c r="AB69" s="202">
        <v>0</v>
      </c>
      <c r="AC69" s="202">
        <v>7.78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5.14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87.14</v>
      </c>
      <c r="L70" s="202">
        <v>27.81</v>
      </c>
      <c r="M70" s="202">
        <v>0</v>
      </c>
      <c r="N70" s="202">
        <v>28.99</v>
      </c>
      <c r="O70" s="202">
        <v>48.69</v>
      </c>
      <c r="P70" s="202">
        <v>66.73</v>
      </c>
      <c r="Q70" s="202">
        <v>1.93</v>
      </c>
      <c r="R70" s="202">
        <v>4.83</v>
      </c>
      <c r="S70" s="202">
        <v>3</v>
      </c>
      <c r="T70" s="202">
        <v>0</v>
      </c>
      <c r="U70" s="202">
        <v>282.62</v>
      </c>
      <c r="V70" s="202">
        <v>0</v>
      </c>
      <c r="W70" s="202">
        <v>5</v>
      </c>
      <c r="X70" s="202">
        <v>15.34</v>
      </c>
      <c r="Y70" s="202">
        <v>0</v>
      </c>
      <c r="Z70" s="202">
        <v>30.93</v>
      </c>
      <c r="AA70" s="202">
        <v>0</v>
      </c>
      <c r="AB70" s="202">
        <v>0</v>
      </c>
      <c r="AC70" s="202">
        <v>7.78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5.14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87.12</v>
      </c>
      <c r="L71" s="202">
        <v>27.81</v>
      </c>
      <c r="M71" s="202">
        <v>0</v>
      </c>
      <c r="N71" s="202">
        <v>28.99</v>
      </c>
      <c r="O71" s="202">
        <v>48.69</v>
      </c>
      <c r="P71" s="202">
        <v>66.73</v>
      </c>
      <c r="Q71" s="202">
        <v>1.93</v>
      </c>
      <c r="R71" s="202">
        <v>5</v>
      </c>
      <c r="S71" s="202">
        <v>3</v>
      </c>
      <c r="T71" s="202">
        <v>0</v>
      </c>
      <c r="U71" s="202">
        <v>282.62</v>
      </c>
      <c r="V71" s="202">
        <v>0</v>
      </c>
      <c r="W71" s="202">
        <v>5</v>
      </c>
      <c r="X71" s="202">
        <v>15.34</v>
      </c>
      <c r="Y71" s="202">
        <v>0</v>
      </c>
      <c r="Z71" s="202">
        <v>30.93</v>
      </c>
      <c r="AA71" s="202">
        <v>0</v>
      </c>
      <c r="AB71" s="202">
        <v>0</v>
      </c>
      <c r="AC71" s="202">
        <v>7.78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5.14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80</v>
      </c>
      <c r="L72" s="202">
        <v>27.81</v>
      </c>
      <c r="M72" s="202">
        <v>0</v>
      </c>
      <c r="N72" s="202">
        <v>28.99</v>
      </c>
      <c r="O72" s="202">
        <v>48.69</v>
      </c>
      <c r="P72" s="202">
        <v>66.73</v>
      </c>
      <c r="Q72" s="202">
        <v>1.93</v>
      </c>
      <c r="R72" s="202">
        <v>5</v>
      </c>
      <c r="S72" s="202">
        <v>3</v>
      </c>
      <c r="T72" s="202">
        <v>0</v>
      </c>
      <c r="U72" s="202">
        <v>282.62</v>
      </c>
      <c r="V72" s="202">
        <v>0</v>
      </c>
      <c r="W72" s="202">
        <v>5</v>
      </c>
      <c r="X72" s="202">
        <v>15.34</v>
      </c>
      <c r="Y72" s="202">
        <v>0</v>
      </c>
      <c r="Z72" s="202">
        <v>30.93</v>
      </c>
      <c r="AA72" s="202">
        <v>0</v>
      </c>
      <c r="AB72" s="202">
        <v>0</v>
      </c>
      <c r="AC72" s="202">
        <v>7.78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5.14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80</v>
      </c>
      <c r="L73" s="202">
        <v>18.36</v>
      </c>
      <c r="M73" s="202">
        <v>0</v>
      </c>
      <c r="N73" s="202">
        <v>28.99</v>
      </c>
      <c r="O73" s="202">
        <v>48.69</v>
      </c>
      <c r="P73" s="202">
        <v>66.73</v>
      </c>
      <c r="Q73" s="202">
        <v>1.93</v>
      </c>
      <c r="R73" s="202">
        <v>5</v>
      </c>
      <c r="S73" s="202">
        <v>3</v>
      </c>
      <c r="T73" s="202">
        <v>0</v>
      </c>
      <c r="U73" s="202">
        <v>282.62</v>
      </c>
      <c r="V73" s="202">
        <v>0</v>
      </c>
      <c r="W73" s="202">
        <v>5</v>
      </c>
      <c r="X73" s="202">
        <v>15.34</v>
      </c>
      <c r="Y73" s="202">
        <v>0</v>
      </c>
      <c r="Z73" s="202">
        <v>30.93</v>
      </c>
      <c r="AA73" s="202">
        <v>0</v>
      </c>
      <c r="AB73" s="202">
        <v>0</v>
      </c>
      <c r="AC73" s="202">
        <v>7.78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5.14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25.54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80</v>
      </c>
      <c r="L74" s="202">
        <v>18.36</v>
      </c>
      <c r="M74" s="202">
        <v>0</v>
      </c>
      <c r="N74" s="202">
        <v>28.99</v>
      </c>
      <c r="O74" s="202">
        <v>48.69</v>
      </c>
      <c r="P74" s="202">
        <v>66.73</v>
      </c>
      <c r="Q74" s="202">
        <v>1.93</v>
      </c>
      <c r="R74" s="202">
        <v>5</v>
      </c>
      <c r="S74" s="202">
        <v>3</v>
      </c>
      <c r="T74" s="202">
        <v>0</v>
      </c>
      <c r="U74" s="202">
        <v>282.62</v>
      </c>
      <c r="V74" s="202">
        <v>0</v>
      </c>
      <c r="W74" s="202">
        <v>5</v>
      </c>
      <c r="X74" s="202">
        <v>15.34</v>
      </c>
      <c r="Y74" s="202">
        <v>0</v>
      </c>
      <c r="Z74" s="202">
        <v>30.93</v>
      </c>
      <c r="AA74" s="202">
        <v>0</v>
      </c>
      <c r="AB74" s="202">
        <v>0</v>
      </c>
      <c r="AC74" s="202">
        <v>7.78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5.14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16.48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80</v>
      </c>
      <c r="L75" s="202">
        <v>27.81</v>
      </c>
      <c r="M75" s="202">
        <v>0</v>
      </c>
      <c r="N75" s="202">
        <v>28.99</v>
      </c>
      <c r="O75" s="202">
        <v>48.69</v>
      </c>
      <c r="P75" s="202">
        <v>66.73</v>
      </c>
      <c r="Q75" s="202">
        <v>1.93</v>
      </c>
      <c r="R75" s="202">
        <v>5</v>
      </c>
      <c r="S75" s="202">
        <v>3</v>
      </c>
      <c r="T75" s="202">
        <v>0</v>
      </c>
      <c r="U75" s="202">
        <v>282.62</v>
      </c>
      <c r="V75" s="202">
        <v>0</v>
      </c>
      <c r="W75" s="202">
        <v>5</v>
      </c>
      <c r="X75" s="202">
        <v>15.34</v>
      </c>
      <c r="Y75" s="202">
        <v>0</v>
      </c>
      <c r="Z75" s="202">
        <v>30.93</v>
      </c>
      <c r="AA75" s="202">
        <v>0</v>
      </c>
      <c r="AB75" s="202">
        <v>0</v>
      </c>
      <c r="AC75" s="202">
        <v>7.78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5.14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80</v>
      </c>
      <c r="L76" s="202">
        <v>59.92</v>
      </c>
      <c r="M76" s="202">
        <v>0</v>
      </c>
      <c r="N76" s="202">
        <v>28.99</v>
      </c>
      <c r="O76" s="202">
        <v>48.69</v>
      </c>
      <c r="P76" s="202">
        <v>66.73</v>
      </c>
      <c r="Q76" s="202">
        <v>4.21</v>
      </c>
      <c r="R76" s="202">
        <v>10.77</v>
      </c>
      <c r="S76" s="202">
        <v>6.7</v>
      </c>
      <c r="T76" s="202">
        <v>0</v>
      </c>
      <c r="U76" s="202">
        <v>282.62</v>
      </c>
      <c r="V76" s="202">
        <v>3.93</v>
      </c>
      <c r="W76" s="202">
        <v>8.5399999999999991</v>
      </c>
      <c r="X76" s="202">
        <v>37.47</v>
      </c>
      <c r="Y76" s="202">
        <v>0</v>
      </c>
      <c r="Z76" s="202">
        <v>68.31</v>
      </c>
      <c r="AA76" s="202">
        <v>0</v>
      </c>
      <c r="AB76" s="202">
        <v>0</v>
      </c>
      <c r="AC76" s="202">
        <v>7.78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5.14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80</v>
      </c>
      <c r="L77" s="202">
        <v>59.92</v>
      </c>
      <c r="M77" s="202">
        <v>0</v>
      </c>
      <c r="N77" s="202">
        <v>28.99</v>
      </c>
      <c r="O77" s="202">
        <v>48.69</v>
      </c>
      <c r="P77" s="202">
        <v>66.73</v>
      </c>
      <c r="Q77" s="202">
        <v>4.21</v>
      </c>
      <c r="R77" s="202">
        <v>10.77</v>
      </c>
      <c r="S77" s="202">
        <v>6.7</v>
      </c>
      <c r="T77" s="202">
        <v>0</v>
      </c>
      <c r="U77" s="202">
        <v>282.62</v>
      </c>
      <c r="V77" s="202">
        <v>5.09</v>
      </c>
      <c r="W77" s="202">
        <v>8.5399999999999991</v>
      </c>
      <c r="X77" s="202">
        <v>37.47</v>
      </c>
      <c r="Y77" s="202">
        <v>0</v>
      </c>
      <c r="Z77" s="202">
        <v>68.31</v>
      </c>
      <c r="AA77" s="202">
        <v>0</v>
      </c>
      <c r="AB77" s="202">
        <v>0</v>
      </c>
      <c r="AC77" s="202">
        <v>15.07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16.54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78.92</v>
      </c>
      <c r="L78" s="202">
        <v>59.92</v>
      </c>
      <c r="M78" s="202">
        <v>0</v>
      </c>
      <c r="N78" s="202">
        <v>28.99</v>
      </c>
      <c r="O78" s="202">
        <v>48.69</v>
      </c>
      <c r="P78" s="202">
        <v>66.73</v>
      </c>
      <c r="Q78" s="202">
        <v>4.21</v>
      </c>
      <c r="R78" s="202">
        <v>10.41</v>
      </c>
      <c r="S78" s="202">
        <v>6.48</v>
      </c>
      <c r="T78" s="202">
        <v>0</v>
      </c>
      <c r="U78" s="202">
        <v>282.62</v>
      </c>
      <c r="V78" s="202">
        <v>5.09</v>
      </c>
      <c r="W78" s="202">
        <v>8.5399999999999991</v>
      </c>
      <c r="X78" s="202">
        <v>37.47</v>
      </c>
      <c r="Y78" s="202">
        <v>0</v>
      </c>
      <c r="Z78" s="202">
        <v>68.31</v>
      </c>
      <c r="AA78" s="202">
        <v>0</v>
      </c>
      <c r="AB78" s="202">
        <v>0</v>
      </c>
      <c r="AC78" s="202">
        <v>8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16.54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77.319999999999993</v>
      </c>
      <c r="L79" s="202">
        <v>59.92</v>
      </c>
      <c r="M79" s="202">
        <v>0</v>
      </c>
      <c r="N79" s="202">
        <v>28.99</v>
      </c>
      <c r="O79" s="202">
        <v>48.69</v>
      </c>
      <c r="P79" s="202">
        <v>66.73</v>
      </c>
      <c r="Q79" s="202">
        <v>4.21</v>
      </c>
      <c r="R79" s="202">
        <v>10.41</v>
      </c>
      <c r="S79" s="202">
        <v>6.48</v>
      </c>
      <c r="T79" s="202">
        <v>0</v>
      </c>
      <c r="U79" s="202">
        <v>282.62</v>
      </c>
      <c r="V79" s="202">
        <v>5.09</v>
      </c>
      <c r="W79" s="202">
        <v>8.5399999999999991</v>
      </c>
      <c r="X79" s="202">
        <v>37.47</v>
      </c>
      <c r="Y79" s="202">
        <v>0</v>
      </c>
      <c r="Z79" s="202">
        <v>68.31</v>
      </c>
      <c r="AA79" s="202">
        <v>0</v>
      </c>
      <c r="AB79" s="202">
        <v>0</v>
      </c>
      <c r="AC79" s="202">
        <v>8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5.14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159.5</v>
      </c>
      <c r="L80" s="202">
        <v>59.92</v>
      </c>
      <c r="M80" s="202">
        <v>0</v>
      </c>
      <c r="N80" s="202">
        <v>28.99</v>
      </c>
      <c r="O80" s="202">
        <v>48.69</v>
      </c>
      <c r="P80" s="202">
        <v>66.73</v>
      </c>
      <c r="Q80" s="202">
        <v>4.21</v>
      </c>
      <c r="R80" s="202">
        <v>10.41</v>
      </c>
      <c r="S80" s="202">
        <v>6.48</v>
      </c>
      <c r="T80" s="202">
        <v>0</v>
      </c>
      <c r="U80" s="202">
        <v>282.62</v>
      </c>
      <c r="V80" s="202">
        <v>5.09</v>
      </c>
      <c r="W80" s="202">
        <v>8.5399999999999991</v>
      </c>
      <c r="X80" s="202">
        <v>37.47</v>
      </c>
      <c r="Y80" s="202">
        <v>0</v>
      </c>
      <c r="Z80" s="202">
        <v>68.31</v>
      </c>
      <c r="AA80" s="202">
        <v>0</v>
      </c>
      <c r="AB80" s="202">
        <v>0</v>
      </c>
      <c r="AC80" s="202">
        <v>8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5.14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159.5</v>
      </c>
      <c r="L81" s="202">
        <v>59.92</v>
      </c>
      <c r="M81" s="202">
        <v>0</v>
      </c>
      <c r="N81" s="202">
        <v>28.99</v>
      </c>
      <c r="O81" s="202">
        <v>48.69</v>
      </c>
      <c r="P81" s="202">
        <v>66.73</v>
      </c>
      <c r="Q81" s="202">
        <v>4.21</v>
      </c>
      <c r="R81" s="202">
        <v>10.41</v>
      </c>
      <c r="S81" s="202">
        <v>6.48</v>
      </c>
      <c r="T81" s="202">
        <v>0</v>
      </c>
      <c r="U81" s="202">
        <v>282.62</v>
      </c>
      <c r="V81" s="202">
        <v>5.09</v>
      </c>
      <c r="W81" s="202">
        <v>8.5399999999999991</v>
      </c>
      <c r="X81" s="202">
        <v>37.47</v>
      </c>
      <c r="Y81" s="202">
        <v>0</v>
      </c>
      <c r="Z81" s="202">
        <v>68.31</v>
      </c>
      <c r="AA81" s="202">
        <v>0</v>
      </c>
      <c r="AB81" s="202">
        <v>0</v>
      </c>
      <c r="AC81" s="202">
        <v>8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5.14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159.5</v>
      </c>
      <c r="L82" s="202">
        <v>59.92</v>
      </c>
      <c r="M82" s="202">
        <v>0</v>
      </c>
      <c r="N82" s="202">
        <v>28.99</v>
      </c>
      <c r="O82" s="202">
        <v>48.69</v>
      </c>
      <c r="P82" s="202">
        <v>66.73</v>
      </c>
      <c r="Q82" s="202">
        <v>4.21</v>
      </c>
      <c r="R82" s="202">
        <v>10.41</v>
      </c>
      <c r="S82" s="202">
        <v>6.48</v>
      </c>
      <c r="T82" s="202">
        <v>0</v>
      </c>
      <c r="U82" s="202">
        <v>282.62</v>
      </c>
      <c r="V82" s="202">
        <v>5.09</v>
      </c>
      <c r="W82" s="202">
        <v>8.5399999999999991</v>
      </c>
      <c r="X82" s="202">
        <v>37.47</v>
      </c>
      <c r="Y82" s="202">
        <v>0</v>
      </c>
      <c r="Z82" s="202">
        <v>68.31</v>
      </c>
      <c r="AA82" s="202">
        <v>0</v>
      </c>
      <c r="AB82" s="202">
        <v>0</v>
      </c>
      <c r="AC82" s="202">
        <v>8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5.14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159.5</v>
      </c>
      <c r="L83" s="202">
        <v>59.92</v>
      </c>
      <c r="M83" s="202">
        <v>0</v>
      </c>
      <c r="N83" s="202">
        <v>28.99</v>
      </c>
      <c r="O83" s="202">
        <v>48.69</v>
      </c>
      <c r="P83" s="202">
        <v>66.73</v>
      </c>
      <c r="Q83" s="202">
        <v>4.21</v>
      </c>
      <c r="R83" s="202">
        <v>10.41</v>
      </c>
      <c r="S83" s="202">
        <v>6.48</v>
      </c>
      <c r="T83" s="202">
        <v>0</v>
      </c>
      <c r="U83" s="202">
        <v>282.62</v>
      </c>
      <c r="V83" s="202">
        <v>5.09</v>
      </c>
      <c r="W83" s="202">
        <v>8.5399999999999991</v>
      </c>
      <c r="X83" s="202">
        <v>37.47</v>
      </c>
      <c r="Y83" s="202">
        <v>0</v>
      </c>
      <c r="Z83" s="202">
        <v>68.31</v>
      </c>
      <c r="AA83" s="202">
        <v>0</v>
      </c>
      <c r="AB83" s="202">
        <v>0</v>
      </c>
      <c r="AC83" s="202">
        <v>8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5.14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159.5</v>
      </c>
      <c r="L84" s="202">
        <v>59.92</v>
      </c>
      <c r="M84" s="202">
        <v>0</v>
      </c>
      <c r="N84" s="202">
        <v>28.99</v>
      </c>
      <c r="O84" s="202">
        <v>48.69</v>
      </c>
      <c r="P84" s="202">
        <v>66.73</v>
      </c>
      <c r="Q84" s="202">
        <v>4.21</v>
      </c>
      <c r="R84" s="202">
        <v>10.41</v>
      </c>
      <c r="S84" s="202">
        <v>6.48</v>
      </c>
      <c r="T84" s="202">
        <v>0</v>
      </c>
      <c r="U84" s="202">
        <v>282.62</v>
      </c>
      <c r="V84" s="202">
        <v>5.09</v>
      </c>
      <c r="W84" s="202">
        <v>8.5399999999999991</v>
      </c>
      <c r="X84" s="202">
        <v>37.47</v>
      </c>
      <c r="Y84" s="202">
        <v>0</v>
      </c>
      <c r="Z84" s="202">
        <v>68.31</v>
      </c>
      <c r="AA84" s="202">
        <v>0</v>
      </c>
      <c r="AB84" s="202">
        <v>0</v>
      </c>
      <c r="AC84" s="202">
        <v>8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16.54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159.5</v>
      </c>
      <c r="L85" s="202">
        <v>59.92</v>
      </c>
      <c r="M85" s="202">
        <v>0</v>
      </c>
      <c r="N85" s="202">
        <v>28.99</v>
      </c>
      <c r="O85" s="202">
        <v>48.69</v>
      </c>
      <c r="P85" s="202">
        <v>66.73</v>
      </c>
      <c r="Q85" s="202">
        <v>4.21</v>
      </c>
      <c r="R85" s="202">
        <v>10.41</v>
      </c>
      <c r="S85" s="202">
        <v>6.48</v>
      </c>
      <c r="T85" s="202">
        <v>0</v>
      </c>
      <c r="U85" s="202">
        <v>282.62</v>
      </c>
      <c r="V85" s="202">
        <v>5.09</v>
      </c>
      <c r="W85" s="202">
        <v>8.5399999999999991</v>
      </c>
      <c r="X85" s="202">
        <v>37.47</v>
      </c>
      <c r="Y85" s="202">
        <v>0</v>
      </c>
      <c r="Z85" s="202">
        <v>68.31</v>
      </c>
      <c r="AA85" s="202">
        <v>0</v>
      </c>
      <c r="AB85" s="202">
        <v>0</v>
      </c>
      <c r="AC85" s="202">
        <v>8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16.54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159.5</v>
      </c>
      <c r="L86" s="202">
        <v>59.92</v>
      </c>
      <c r="M86" s="202">
        <v>0</v>
      </c>
      <c r="N86" s="202">
        <v>28.99</v>
      </c>
      <c r="O86" s="202">
        <v>48.69</v>
      </c>
      <c r="P86" s="202">
        <v>66.73</v>
      </c>
      <c r="Q86" s="202">
        <v>4.21</v>
      </c>
      <c r="R86" s="202">
        <v>10.41</v>
      </c>
      <c r="S86" s="202">
        <v>6.48</v>
      </c>
      <c r="T86" s="202">
        <v>0</v>
      </c>
      <c r="U86" s="202">
        <v>282.62</v>
      </c>
      <c r="V86" s="202">
        <v>5.09</v>
      </c>
      <c r="W86" s="202">
        <v>8.5399999999999991</v>
      </c>
      <c r="X86" s="202">
        <v>37.47</v>
      </c>
      <c r="Y86" s="202">
        <v>0</v>
      </c>
      <c r="Z86" s="202">
        <v>68.31</v>
      </c>
      <c r="AA86" s="202">
        <v>0</v>
      </c>
      <c r="AB86" s="202">
        <v>0</v>
      </c>
      <c r="AC86" s="202">
        <v>8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5.14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159.5</v>
      </c>
      <c r="L87" s="202">
        <v>59.92</v>
      </c>
      <c r="M87" s="202">
        <v>0</v>
      </c>
      <c r="N87" s="202">
        <v>28.99</v>
      </c>
      <c r="O87" s="202">
        <v>48.69</v>
      </c>
      <c r="P87" s="202">
        <v>66.73</v>
      </c>
      <c r="Q87" s="202">
        <v>4.21</v>
      </c>
      <c r="R87" s="202">
        <v>10.41</v>
      </c>
      <c r="S87" s="202">
        <v>6.48</v>
      </c>
      <c r="T87" s="202">
        <v>0</v>
      </c>
      <c r="U87" s="202">
        <v>282.62</v>
      </c>
      <c r="V87" s="202">
        <v>5.09</v>
      </c>
      <c r="W87" s="202">
        <v>8.5399999999999991</v>
      </c>
      <c r="X87" s="202">
        <v>37.47</v>
      </c>
      <c r="Y87" s="202">
        <v>0</v>
      </c>
      <c r="Z87" s="202">
        <v>68.31</v>
      </c>
      <c r="AA87" s="202">
        <v>0</v>
      </c>
      <c r="AB87" s="202">
        <v>0</v>
      </c>
      <c r="AC87" s="202">
        <v>8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159.5</v>
      </c>
      <c r="L88" s="202">
        <v>59.92</v>
      </c>
      <c r="M88" s="202">
        <v>0</v>
      </c>
      <c r="N88" s="202">
        <v>28.99</v>
      </c>
      <c r="O88" s="202">
        <v>48.69</v>
      </c>
      <c r="P88" s="202">
        <v>66.73</v>
      </c>
      <c r="Q88" s="202">
        <v>4.21</v>
      </c>
      <c r="R88" s="202">
        <v>10.41</v>
      </c>
      <c r="S88" s="202">
        <v>6.48</v>
      </c>
      <c r="T88" s="202">
        <v>0</v>
      </c>
      <c r="U88" s="202">
        <v>282.62</v>
      </c>
      <c r="V88" s="202">
        <v>5.09</v>
      </c>
      <c r="W88" s="202">
        <v>8.5399999999999991</v>
      </c>
      <c r="X88" s="202">
        <v>37.47</v>
      </c>
      <c r="Y88" s="202">
        <v>0</v>
      </c>
      <c r="Z88" s="202">
        <v>68.31</v>
      </c>
      <c r="AA88" s="202">
        <v>0</v>
      </c>
      <c r="AB88" s="202">
        <v>0</v>
      </c>
      <c r="AC88" s="202">
        <v>8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5.3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159.5</v>
      </c>
      <c r="L89" s="202">
        <v>59.92</v>
      </c>
      <c r="M89" s="202">
        <v>0</v>
      </c>
      <c r="N89" s="202">
        <v>28.99</v>
      </c>
      <c r="O89" s="202">
        <v>48.69</v>
      </c>
      <c r="P89" s="202">
        <v>66.73</v>
      </c>
      <c r="Q89" s="202">
        <v>4.21</v>
      </c>
      <c r="R89" s="202">
        <v>10.41</v>
      </c>
      <c r="S89" s="202">
        <v>6.48</v>
      </c>
      <c r="T89" s="202">
        <v>0</v>
      </c>
      <c r="U89" s="202">
        <v>282.62</v>
      </c>
      <c r="V89" s="202">
        <v>5.09</v>
      </c>
      <c r="W89" s="202">
        <v>8.5399999999999991</v>
      </c>
      <c r="X89" s="202">
        <v>37.47</v>
      </c>
      <c r="Y89" s="202">
        <v>0</v>
      </c>
      <c r="Z89" s="202">
        <v>68.31</v>
      </c>
      <c r="AA89" s="202">
        <v>0</v>
      </c>
      <c r="AB89" s="202">
        <v>0</v>
      </c>
      <c r="AC89" s="202">
        <v>15.51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17.05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159.5</v>
      </c>
      <c r="L90" s="202">
        <v>59.92</v>
      </c>
      <c r="M90" s="202">
        <v>0</v>
      </c>
      <c r="N90" s="202">
        <v>28.99</v>
      </c>
      <c r="O90" s="202">
        <v>48.69</v>
      </c>
      <c r="P90" s="202">
        <v>66.73</v>
      </c>
      <c r="Q90" s="202">
        <v>4.21</v>
      </c>
      <c r="R90" s="202">
        <v>10.41</v>
      </c>
      <c r="S90" s="202">
        <v>6.48</v>
      </c>
      <c r="T90" s="202">
        <v>0</v>
      </c>
      <c r="U90" s="202">
        <v>282.62</v>
      </c>
      <c r="V90" s="202">
        <v>5.09</v>
      </c>
      <c r="W90" s="202">
        <v>8.5399999999999991</v>
      </c>
      <c r="X90" s="202">
        <v>37.47</v>
      </c>
      <c r="Y90" s="202">
        <v>0</v>
      </c>
      <c r="Z90" s="202">
        <v>68.31</v>
      </c>
      <c r="AA90" s="202">
        <v>0</v>
      </c>
      <c r="AB90" s="202">
        <v>0</v>
      </c>
      <c r="AC90" s="202">
        <v>15.51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17.05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159.5</v>
      </c>
      <c r="L91" s="202">
        <v>59.92</v>
      </c>
      <c r="M91" s="202">
        <v>0</v>
      </c>
      <c r="N91" s="202">
        <v>28.99</v>
      </c>
      <c r="O91" s="202">
        <v>48.69</v>
      </c>
      <c r="P91" s="202">
        <v>66.73</v>
      </c>
      <c r="Q91" s="202">
        <v>4.21</v>
      </c>
      <c r="R91" s="202">
        <v>10.41</v>
      </c>
      <c r="S91" s="202">
        <v>6.48</v>
      </c>
      <c r="T91" s="202">
        <v>0</v>
      </c>
      <c r="U91" s="202">
        <v>282.62</v>
      </c>
      <c r="V91" s="202">
        <v>5.09</v>
      </c>
      <c r="W91" s="202">
        <v>8.5399999999999991</v>
      </c>
      <c r="X91" s="202">
        <v>37.47</v>
      </c>
      <c r="Y91" s="202">
        <v>0</v>
      </c>
      <c r="Z91" s="202">
        <v>68.31</v>
      </c>
      <c r="AA91" s="202">
        <v>0</v>
      </c>
      <c r="AB91" s="202">
        <v>0</v>
      </c>
      <c r="AC91" s="202">
        <v>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5.46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159.5</v>
      </c>
      <c r="L92" s="202">
        <v>59.92</v>
      </c>
      <c r="M92" s="202">
        <v>0</v>
      </c>
      <c r="N92" s="202">
        <v>28.99</v>
      </c>
      <c r="O92" s="202">
        <v>48.69</v>
      </c>
      <c r="P92" s="202">
        <v>66.73</v>
      </c>
      <c r="Q92" s="202">
        <v>4.21</v>
      </c>
      <c r="R92" s="202">
        <v>10.41</v>
      </c>
      <c r="S92" s="202">
        <v>6.48</v>
      </c>
      <c r="T92" s="202">
        <v>0</v>
      </c>
      <c r="U92" s="202">
        <v>282.62</v>
      </c>
      <c r="V92" s="202">
        <v>5.09</v>
      </c>
      <c r="W92" s="202">
        <v>8.5399999999999991</v>
      </c>
      <c r="X92" s="202">
        <v>37.47</v>
      </c>
      <c r="Y92" s="202">
        <v>0</v>
      </c>
      <c r="Z92" s="202">
        <v>68.31</v>
      </c>
      <c r="AA92" s="202">
        <v>0</v>
      </c>
      <c r="AB92" s="202">
        <v>0</v>
      </c>
      <c r="AC92" s="202">
        <v>15.51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17.57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159.5</v>
      </c>
      <c r="L93" s="202">
        <v>59.92</v>
      </c>
      <c r="M93" s="202">
        <v>0</v>
      </c>
      <c r="N93" s="202">
        <v>28.99</v>
      </c>
      <c r="O93" s="202">
        <v>48.69</v>
      </c>
      <c r="P93" s="202">
        <v>66.73</v>
      </c>
      <c r="Q93" s="202">
        <v>4.21</v>
      </c>
      <c r="R93" s="202">
        <v>10.41</v>
      </c>
      <c r="S93" s="202">
        <v>6.48</v>
      </c>
      <c r="T93" s="202">
        <v>0</v>
      </c>
      <c r="U93" s="202">
        <v>282.62</v>
      </c>
      <c r="V93" s="202">
        <v>5.09</v>
      </c>
      <c r="W93" s="202">
        <v>8.5399999999999991</v>
      </c>
      <c r="X93" s="202">
        <v>37.47</v>
      </c>
      <c r="Y93" s="202">
        <v>0</v>
      </c>
      <c r="Z93" s="202">
        <v>68.31</v>
      </c>
      <c r="AA93" s="202">
        <v>0</v>
      </c>
      <c r="AB93" s="202">
        <v>0</v>
      </c>
      <c r="AC93" s="202">
        <v>15.51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17.57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159.5</v>
      </c>
      <c r="L94" s="202">
        <v>59.92</v>
      </c>
      <c r="M94" s="202">
        <v>0</v>
      </c>
      <c r="N94" s="202">
        <v>28.99</v>
      </c>
      <c r="O94" s="202">
        <v>48.69</v>
      </c>
      <c r="P94" s="202">
        <v>66.73</v>
      </c>
      <c r="Q94" s="202">
        <v>4.21</v>
      </c>
      <c r="R94" s="202">
        <v>10.41</v>
      </c>
      <c r="S94" s="202">
        <v>6.48</v>
      </c>
      <c r="T94" s="202">
        <v>0</v>
      </c>
      <c r="U94" s="202">
        <v>282.62</v>
      </c>
      <c r="V94" s="202">
        <v>5.09</v>
      </c>
      <c r="W94" s="202">
        <v>8.5399999999999991</v>
      </c>
      <c r="X94" s="202">
        <v>37.47</v>
      </c>
      <c r="Y94" s="202">
        <v>0</v>
      </c>
      <c r="Z94" s="202">
        <v>68.31</v>
      </c>
      <c r="AA94" s="202">
        <v>0</v>
      </c>
      <c r="AB94" s="202">
        <v>0</v>
      </c>
      <c r="AC94" s="202">
        <v>15.51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17.57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159.5</v>
      </c>
      <c r="L95" s="202">
        <v>59.92</v>
      </c>
      <c r="M95" s="202">
        <v>0</v>
      </c>
      <c r="N95" s="202">
        <v>28.99</v>
      </c>
      <c r="O95" s="202">
        <v>48.69</v>
      </c>
      <c r="P95" s="202">
        <v>66.73</v>
      </c>
      <c r="Q95" s="202">
        <v>4.21</v>
      </c>
      <c r="R95" s="202">
        <v>10.41</v>
      </c>
      <c r="S95" s="202">
        <v>6.48</v>
      </c>
      <c r="T95" s="202">
        <v>0</v>
      </c>
      <c r="U95" s="202">
        <v>282.62</v>
      </c>
      <c r="V95" s="202">
        <v>5.09</v>
      </c>
      <c r="W95" s="202">
        <v>8.5399999999999991</v>
      </c>
      <c r="X95" s="202">
        <v>37.47</v>
      </c>
      <c r="Y95" s="202">
        <v>0</v>
      </c>
      <c r="Z95" s="202">
        <v>68.31</v>
      </c>
      <c r="AA95" s="202">
        <v>0</v>
      </c>
      <c r="AB95" s="202">
        <v>0</v>
      </c>
      <c r="AC95" s="202">
        <v>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5.46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159.5</v>
      </c>
      <c r="L96" s="202">
        <v>59.92</v>
      </c>
      <c r="M96" s="202">
        <v>0</v>
      </c>
      <c r="N96" s="202">
        <v>28.99</v>
      </c>
      <c r="O96" s="202">
        <v>48.69</v>
      </c>
      <c r="P96" s="202">
        <v>66.73</v>
      </c>
      <c r="Q96" s="202">
        <v>4.21</v>
      </c>
      <c r="R96" s="202">
        <v>10.41</v>
      </c>
      <c r="S96" s="202">
        <v>6.48</v>
      </c>
      <c r="T96" s="202">
        <v>0</v>
      </c>
      <c r="U96" s="202">
        <v>282.62</v>
      </c>
      <c r="V96" s="202">
        <v>5.09</v>
      </c>
      <c r="W96" s="202">
        <v>8.5399999999999991</v>
      </c>
      <c r="X96" s="202">
        <v>37.47</v>
      </c>
      <c r="Y96" s="202">
        <v>0</v>
      </c>
      <c r="Z96" s="202">
        <v>68.31</v>
      </c>
      <c r="AA96" s="202">
        <v>0</v>
      </c>
      <c r="AB96" s="202">
        <v>0</v>
      </c>
      <c r="AC96" s="202">
        <v>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5.46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159.5</v>
      </c>
      <c r="L97" s="202">
        <v>59.92</v>
      </c>
      <c r="M97" s="202">
        <v>0</v>
      </c>
      <c r="N97" s="202">
        <v>28.99</v>
      </c>
      <c r="O97" s="202">
        <v>48.69</v>
      </c>
      <c r="P97" s="202">
        <v>66.73</v>
      </c>
      <c r="Q97" s="202">
        <v>4.21</v>
      </c>
      <c r="R97" s="202">
        <v>10.41</v>
      </c>
      <c r="S97" s="202">
        <v>6.48</v>
      </c>
      <c r="T97" s="202">
        <v>0</v>
      </c>
      <c r="U97" s="202">
        <v>282.62</v>
      </c>
      <c r="V97" s="202">
        <v>5.09</v>
      </c>
      <c r="W97" s="202">
        <v>8.5399999999999991</v>
      </c>
      <c r="X97" s="202">
        <v>36.21</v>
      </c>
      <c r="Y97" s="202">
        <v>0</v>
      </c>
      <c r="Z97" s="202">
        <v>68.31</v>
      </c>
      <c r="AA97" s="202">
        <v>0</v>
      </c>
      <c r="AB97" s="202">
        <v>0</v>
      </c>
      <c r="AC97" s="202">
        <v>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5.46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159.5</v>
      </c>
      <c r="L98" s="202">
        <v>59.92</v>
      </c>
      <c r="M98" s="202">
        <v>0</v>
      </c>
      <c r="N98" s="202">
        <v>28.99</v>
      </c>
      <c r="O98" s="202">
        <v>48.69</v>
      </c>
      <c r="P98" s="202">
        <v>66.73</v>
      </c>
      <c r="Q98" s="202">
        <v>4.21</v>
      </c>
      <c r="R98" s="202">
        <v>10.41</v>
      </c>
      <c r="S98" s="202">
        <v>6.48</v>
      </c>
      <c r="T98" s="202">
        <v>0</v>
      </c>
      <c r="U98" s="202">
        <v>282.62</v>
      </c>
      <c r="V98" s="202">
        <v>5.09</v>
      </c>
      <c r="W98" s="202">
        <v>8.5399999999999991</v>
      </c>
      <c r="X98" s="202">
        <v>36.21</v>
      </c>
      <c r="Y98" s="202">
        <v>0</v>
      </c>
      <c r="Z98" s="202">
        <v>68.31</v>
      </c>
      <c r="AA98" s="202">
        <v>0</v>
      </c>
      <c r="AB98" s="202">
        <v>0</v>
      </c>
      <c r="AC98" s="202">
        <v>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5.46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2.3251550000000001</v>
      </c>
      <c r="L99">
        <f t="shared" si="0"/>
        <v>0.85548250000000037</v>
      </c>
      <c r="M99">
        <f t="shared" si="0"/>
        <v>0</v>
      </c>
      <c r="N99">
        <f t="shared" si="0"/>
        <v>0.69521999999999862</v>
      </c>
      <c r="O99">
        <f t="shared" si="0"/>
        <v>1.1678374999999996</v>
      </c>
      <c r="P99">
        <f t="shared" si="0"/>
        <v>1.6015199999999963</v>
      </c>
      <c r="Q99">
        <f t="shared" si="0"/>
        <v>7.086000000000002E-2</v>
      </c>
      <c r="R99">
        <f t="shared" si="0"/>
        <v>0.16890249999999982</v>
      </c>
      <c r="S99">
        <f t="shared" si="0"/>
        <v>0.10374500000000014</v>
      </c>
      <c r="T99">
        <f t="shared" si="0"/>
        <v>0</v>
      </c>
      <c r="U99">
        <f t="shared" si="0"/>
        <v>6.7756899999999955</v>
      </c>
      <c r="V99">
        <f t="shared" si="0"/>
        <v>4.5690000000000029E-2</v>
      </c>
      <c r="W99">
        <f t="shared" si="0"/>
        <v>0.15103749999999996</v>
      </c>
      <c r="X99">
        <f t="shared" si="0"/>
        <v>0.62737749999999959</v>
      </c>
      <c r="Y99">
        <f t="shared" si="0"/>
        <v>0</v>
      </c>
      <c r="Z99">
        <f t="shared" si="0"/>
        <v>1.2067850000000002</v>
      </c>
      <c r="AA99">
        <f t="shared" si="0"/>
        <v>0</v>
      </c>
      <c r="AB99">
        <f t="shared" si="0"/>
        <v>0</v>
      </c>
      <c r="AC99">
        <f t="shared" si="0"/>
        <v>0.22567499999999974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0.20398500000000003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0.30901749999999978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1.93</v>
      </c>
      <c r="K3" s="202">
        <v>0</v>
      </c>
      <c r="L3" s="202">
        <v>386.6</v>
      </c>
      <c r="M3" s="202">
        <v>27.28</v>
      </c>
      <c r="N3" s="202">
        <v>35.03</v>
      </c>
      <c r="O3" s="202">
        <v>0</v>
      </c>
      <c r="P3" s="202">
        <v>41.31</v>
      </c>
      <c r="Q3" s="202">
        <v>4.83</v>
      </c>
      <c r="R3" s="202">
        <v>12.56</v>
      </c>
      <c r="S3" s="202">
        <v>7.73</v>
      </c>
      <c r="T3" s="202">
        <v>0</v>
      </c>
      <c r="U3" s="202">
        <v>60.88</v>
      </c>
      <c r="V3" s="202">
        <v>5.98</v>
      </c>
      <c r="W3" s="202">
        <v>10</v>
      </c>
      <c r="X3" s="202">
        <v>43.08</v>
      </c>
      <c r="Y3" s="202">
        <v>0</v>
      </c>
      <c r="Z3" s="202">
        <v>67.03</v>
      </c>
      <c r="AA3" s="202">
        <v>0</v>
      </c>
      <c r="AB3" s="202">
        <v>0</v>
      </c>
      <c r="AC3" s="202">
        <v>11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1.93</v>
      </c>
      <c r="K4" s="202">
        <v>0</v>
      </c>
      <c r="L4" s="202">
        <v>386.6</v>
      </c>
      <c r="M4" s="202">
        <v>27.28</v>
      </c>
      <c r="N4" s="202">
        <v>35.03</v>
      </c>
      <c r="O4" s="202">
        <v>0</v>
      </c>
      <c r="P4" s="202">
        <v>41.31</v>
      </c>
      <c r="Q4" s="202">
        <v>4.83</v>
      </c>
      <c r="R4" s="202">
        <v>12.56</v>
      </c>
      <c r="S4" s="202">
        <v>7.73</v>
      </c>
      <c r="T4" s="202">
        <v>0</v>
      </c>
      <c r="U4" s="202">
        <v>60.88</v>
      </c>
      <c r="V4" s="202">
        <v>5.98</v>
      </c>
      <c r="W4" s="202">
        <v>10</v>
      </c>
      <c r="X4" s="202">
        <v>43.08</v>
      </c>
      <c r="Y4" s="202">
        <v>0</v>
      </c>
      <c r="Z4" s="202">
        <v>67.03</v>
      </c>
      <c r="AA4" s="202">
        <v>0</v>
      </c>
      <c r="AB4" s="202">
        <v>0</v>
      </c>
      <c r="AC4" s="202">
        <v>11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1.93</v>
      </c>
      <c r="K5" s="202">
        <v>0</v>
      </c>
      <c r="L5" s="202">
        <v>386.6</v>
      </c>
      <c r="M5" s="202">
        <v>27.28</v>
      </c>
      <c r="N5" s="202">
        <v>35.03</v>
      </c>
      <c r="O5" s="202">
        <v>0</v>
      </c>
      <c r="P5" s="202">
        <v>41.31</v>
      </c>
      <c r="Q5" s="202">
        <v>4.83</v>
      </c>
      <c r="R5" s="202">
        <v>12.56</v>
      </c>
      <c r="S5" s="202">
        <v>7.73</v>
      </c>
      <c r="T5" s="202">
        <v>0</v>
      </c>
      <c r="U5" s="202">
        <v>60.88</v>
      </c>
      <c r="V5" s="202">
        <v>5.98</v>
      </c>
      <c r="W5" s="202">
        <v>10</v>
      </c>
      <c r="X5" s="202">
        <v>43.08</v>
      </c>
      <c r="Y5" s="202">
        <v>0</v>
      </c>
      <c r="Z5" s="202">
        <v>75.09</v>
      </c>
      <c r="AA5" s="202">
        <v>0</v>
      </c>
      <c r="AB5" s="202">
        <v>0</v>
      </c>
      <c r="AC5" s="202">
        <v>11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1.93</v>
      </c>
      <c r="K6" s="202">
        <v>0</v>
      </c>
      <c r="L6" s="202">
        <v>386.6</v>
      </c>
      <c r="M6" s="202">
        <v>27.28</v>
      </c>
      <c r="N6" s="202">
        <v>35.03</v>
      </c>
      <c r="O6" s="202">
        <v>0</v>
      </c>
      <c r="P6" s="202">
        <v>41.31</v>
      </c>
      <c r="Q6" s="202">
        <v>4.83</v>
      </c>
      <c r="R6" s="202">
        <v>12.56</v>
      </c>
      <c r="S6" s="202">
        <v>7.73</v>
      </c>
      <c r="T6" s="202">
        <v>0</v>
      </c>
      <c r="U6" s="202">
        <v>60.88</v>
      </c>
      <c r="V6" s="202">
        <v>5.98</v>
      </c>
      <c r="W6" s="202">
        <v>10</v>
      </c>
      <c r="X6" s="202">
        <v>43.08</v>
      </c>
      <c r="Y6" s="202">
        <v>0</v>
      </c>
      <c r="Z6" s="202">
        <v>75.09</v>
      </c>
      <c r="AA6" s="202">
        <v>0</v>
      </c>
      <c r="AB6" s="202">
        <v>0</v>
      </c>
      <c r="AC6" s="202">
        <v>11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311.20999999999998</v>
      </c>
      <c r="M7" s="202">
        <v>27.28</v>
      </c>
      <c r="N7" s="202">
        <v>35.03</v>
      </c>
      <c r="O7" s="202">
        <v>0</v>
      </c>
      <c r="P7" s="202">
        <v>41.31</v>
      </c>
      <c r="Q7" s="202">
        <v>0</v>
      </c>
      <c r="R7" s="202">
        <v>0</v>
      </c>
      <c r="S7" s="202">
        <v>0</v>
      </c>
      <c r="T7" s="202">
        <v>0</v>
      </c>
      <c r="U7" s="202">
        <v>61.71</v>
      </c>
      <c r="V7" s="202">
        <v>0</v>
      </c>
      <c r="W7" s="202">
        <v>0.74</v>
      </c>
      <c r="X7" s="202">
        <v>9.67</v>
      </c>
      <c r="Y7" s="202">
        <v>0</v>
      </c>
      <c r="Z7" s="202">
        <v>29</v>
      </c>
      <c r="AA7" s="202">
        <v>0</v>
      </c>
      <c r="AB7" s="202">
        <v>0</v>
      </c>
      <c r="AC7" s="202">
        <v>11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6.94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311.20999999999998</v>
      </c>
      <c r="M8" s="202">
        <v>27.28</v>
      </c>
      <c r="N8" s="202">
        <v>35.03</v>
      </c>
      <c r="O8" s="202">
        <v>0</v>
      </c>
      <c r="P8" s="202">
        <v>41.31</v>
      </c>
      <c r="Q8" s="202">
        <v>0</v>
      </c>
      <c r="R8" s="202">
        <v>0</v>
      </c>
      <c r="S8" s="202">
        <v>0</v>
      </c>
      <c r="T8" s="202">
        <v>0</v>
      </c>
      <c r="U8" s="202">
        <v>61.71</v>
      </c>
      <c r="V8" s="202">
        <v>0</v>
      </c>
      <c r="W8" s="202">
        <v>0</v>
      </c>
      <c r="X8" s="202">
        <v>9.67</v>
      </c>
      <c r="Y8" s="202">
        <v>0</v>
      </c>
      <c r="Z8" s="202">
        <v>29</v>
      </c>
      <c r="AA8" s="202">
        <v>0</v>
      </c>
      <c r="AB8" s="202">
        <v>0</v>
      </c>
      <c r="AC8" s="202">
        <v>10.15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3.19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320</v>
      </c>
      <c r="M9" s="202">
        <v>27.28</v>
      </c>
      <c r="N9" s="202">
        <v>35.03</v>
      </c>
      <c r="O9" s="202">
        <v>0</v>
      </c>
      <c r="P9" s="202">
        <v>41.31</v>
      </c>
      <c r="Q9" s="202">
        <v>0</v>
      </c>
      <c r="R9" s="202">
        <v>3.12</v>
      </c>
      <c r="S9" s="202">
        <v>0</v>
      </c>
      <c r="T9" s="202">
        <v>0</v>
      </c>
      <c r="U9" s="202">
        <v>61.71</v>
      </c>
      <c r="V9" s="202">
        <v>0</v>
      </c>
      <c r="W9" s="202">
        <v>9.67</v>
      </c>
      <c r="X9" s="202">
        <v>42.53</v>
      </c>
      <c r="Y9" s="202">
        <v>0</v>
      </c>
      <c r="Z9" s="202">
        <v>29</v>
      </c>
      <c r="AA9" s="202">
        <v>0</v>
      </c>
      <c r="AB9" s="202">
        <v>0</v>
      </c>
      <c r="AC9" s="202">
        <v>11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6.94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320</v>
      </c>
      <c r="M10" s="202">
        <v>27.28</v>
      </c>
      <c r="N10" s="202">
        <v>35.03</v>
      </c>
      <c r="O10" s="202">
        <v>0</v>
      </c>
      <c r="P10" s="202">
        <v>41.31</v>
      </c>
      <c r="Q10" s="202">
        <v>0</v>
      </c>
      <c r="R10" s="202">
        <v>3.12</v>
      </c>
      <c r="S10" s="202">
        <v>0</v>
      </c>
      <c r="T10" s="202">
        <v>0</v>
      </c>
      <c r="U10" s="202">
        <v>61.71</v>
      </c>
      <c r="V10" s="202">
        <v>0</v>
      </c>
      <c r="W10" s="202">
        <v>0</v>
      </c>
      <c r="X10" s="202">
        <v>9.67</v>
      </c>
      <c r="Y10" s="202">
        <v>0</v>
      </c>
      <c r="Z10" s="202">
        <v>29</v>
      </c>
      <c r="AA10" s="202">
        <v>0</v>
      </c>
      <c r="AB10" s="202">
        <v>0</v>
      </c>
      <c r="AC10" s="202">
        <v>11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6.94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1.93</v>
      </c>
      <c r="K11" s="202">
        <v>3.57</v>
      </c>
      <c r="L11" s="202">
        <v>320</v>
      </c>
      <c r="M11" s="202">
        <v>27.28</v>
      </c>
      <c r="N11" s="202">
        <v>35.03</v>
      </c>
      <c r="O11" s="202">
        <v>0</v>
      </c>
      <c r="P11" s="202">
        <v>41.31</v>
      </c>
      <c r="Q11" s="202">
        <v>3.08</v>
      </c>
      <c r="R11" s="202">
        <v>4.54</v>
      </c>
      <c r="S11" s="202">
        <v>3.7</v>
      </c>
      <c r="T11" s="202">
        <v>0</v>
      </c>
      <c r="U11" s="202">
        <v>62.09</v>
      </c>
      <c r="V11" s="202">
        <v>0</v>
      </c>
      <c r="W11" s="202">
        <v>0</v>
      </c>
      <c r="X11" s="202">
        <v>9.66</v>
      </c>
      <c r="Y11" s="202">
        <v>0</v>
      </c>
      <c r="Z11" s="202">
        <v>29</v>
      </c>
      <c r="AA11" s="202">
        <v>0</v>
      </c>
      <c r="AB11" s="202">
        <v>0</v>
      </c>
      <c r="AC11" s="202">
        <v>11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6.94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1.93</v>
      </c>
      <c r="K12" s="202">
        <v>3.57</v>
      </c>
      <c r="L12" s="202">
        <v>320</v>
      </c>
      <c r="M12" s="202">
        <v>27.28</v>
      </c>
      <c r="N12" s="202">
        <v>35.03</v>
      </c>
      <c r="O12" s="202">
        <v>0</v>
      </c>
      <c r="P12" s="202">
        <v>41.31</v>
      </c>
      <c r="Q12" s="202">
        <v>3.08</v>
      </c>
      <c r="R12" s="202">
        <v>4.54</v>
      </c>
      <c r="S12" s="202">
        <v>3.7</v>
      </c>
      <c r="T12" s="202">
        <v>0</v>
      </c>
      <c r="U12" s="202">
        <v>62.09</v>
      </c>
      <c r="V12" s="202">
        <v>0</v>
      </c>
      <c r="W12" s="202">
        <v>0</v>
      </c>
      <c r="X12" s="202">
        <v>9.66</v>
      </c>
      <c r="Y12" s="202">
        <v>0</v>
      </c>
      <c r="Z12" s="202">
        <v>29</v>
      </c>
      <c r="AA12" s="202">
        <v>0</v>
      </c>
      <c r="AB12" s="202">
        <v>0</v>
      </c>
      <c r="AC12" s="202">
        <v>11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6.94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1.93</v>
      </c>
      <c r="K13" s="202">
        <v>3.57</v>
      </c>
      <c r="L13" s="202">
        <v>320</v>
      </c>
      <c r="M13" s="202">
        <v>27.28</v>
      </c>
      <c r="N13" s="202">
        <v>35.03</v>
      </c>
      <c r="O13" s="202">
        <v>0</v>
      </c>
      <c r="P13" s="202">
        <v>41.31</v>
      </c>
      <c r="Q13" s="202">
        <v>3.08</v>
      </c>
      <c r="R13" s="202">
        <v>4.54</v>
      </c>
      <c r="S13" s="202">
        <v>3.7</v>
      </c>
      <c r="T13" s="202">
        <v>0</v>
      </c>
      <c r="U13" s="202">
        <v>62.09</v>
      </c>
      <c r="V13" s="202">
        <v>0</v>
      </c>
      <c r="W13" s="202">
        <v>0</v>
      </c>
      <c r="X13" s="202">
        <v>9.67</v>
      </c>
      <c r="Y13" s="202">
        <v>0</v>
      </c>
      <c r="Z13" s="202">
        <v>29</v>
      </c>
      <c r="AA13" s="202">
        <v>0</v>
      </c>
      <c r="AB13" s="202">
        <v>0</v>
      </c>
      <c r="AC13" s="202">
        <v>11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6.94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1.93</v>
      </c>
      <c r="K14" s="202">
        <v>3.57</v>
      </c>
      <c r="L14" s="202">
        <v>320</v>
      </c>
      <c r="M14" s="202">
        <v>27.28</v>
      </c>
      <c r="N14" s="202">
        <v>35.03</v>
      </c>
      <c r="O14" s="202">
        <v>0</v>
      </c>
      <c r="P14" s="202">
        <v>41.31</v>
      </c>
      <c r="Q14" s="202">
        <v>3.08</v>
      </c>
      <c r="R14" s="202">
        <v>4.54</v>
      </c>
      <c r="S14" s="202">
        <v>3.7</v>
      </c>
      <c r="T14" s="202">
        <v>0</v>
      </c>
      <c r="U14" s="202">
        <v>62.09</v>
      </c>
      <c r="V14" s="202">
        <v>0</v>
      </c>
      <c r="W14" s="202">
        <v>0</v>
      </c>
      <c r="X14" s="202">
        <v>9.67</v>
      </c>
      <c r="Y14" s="202">
        <v>0</v>
      </c>
      <c r="Z14" s="202">
        <v>29</v>
      </c>
      <c r="AA14" s="202">
        <v>0</v>
      </c>
      <c r="AB14" s="202">
        <v>0</v>
      </c>
      <c r="AC14" s="202">
        <v>11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6.94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1.93</v>
      </c>
      <c r="K15" s="202">
        <v>3.57</v>
      </c>
      <c r="L15" s="202">
        <v>313.81</v>
      </c>
      <c r="M15" s="202">
        <v>27.28</v>
      </c>
      <c r="N15" s="202">
        <v>35.03</v>
      </c>
      <c r="O15" s="202">
        <v>0</v>
      </c>
      <c r="P15" s="202">
        <v>41.31</v>
      </c>
      <c r="Q15" s="202">
        <v>3.08</v>
      </c>
      <c r="R15" s="202">
        <v>6.13</v>
      </c>
      <c r="S15" s="202">
        <v>3.7</v>
      </c>
      <c r="T15" s="202">
        <v>0</v>
      </c>
      <c r="U15" s="202">
        <v>62.09</v>
      </c>
      <c r="V15" s="202">
        <v>0</v>
      </c>
      <c r="W15" s="202">
        <v>0</v>
      </c>
      <c r="X15" s="202">
        <v>9.66</v>
      </c>
      <c r="Y15" s="202">
        <v>0</v>
      </c>
      <c r="Z15" s="202">
        <v>29</v>
      </c>
      <c r="AA15" s="202">
        <v>0</v>
      </c>
      <c r="AB15" s="202">
        <v>0</v>
      </c>
      <c r="AC15" s="202">
        <v>11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7.13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1.93</v>
      </c>
      <c r="K16" s="202">
        <v>3.57</v>
      </c>
      <c r="L16" s="202">
        <v>313.81</v>
      </c>
      <c r="M16" s="202">
        <v>27.28</v>
      </c>
      <c r="N16" s="202">
        <v>35.03</v>
      </c>
      <c r="O16" s="202">
        <v>0</v>
      </c>
      <c r="P16" s="202">
        <v>41.31</v>
      </c>
      <c r="Q16" s="202">
        <v>3.08</v>
      </c>
      <c r="R16" s="202">
        <v>6.13</v>
      </c>
      <c r="S16" s="202">
        <v>3.7</v>
      </c>
      <c r="T16" s="202">
        <v>0</v>
      </c>
      <c r="U16" s="202">
        <v>62.09</v>
      </c>
      <c r="V16" s="202">
        <v>0</v>
      </c>
      <c r="W16" s="202">
        <v>0</v>
      </c>
      <c r="X16" s="202">
        <v>9.66</v>
      </c>
      <c r="Y16" s="202">
        <v>0</v>
      </c>
      <c r="Z16" s="202">
        <v>29</v>
      </c>
      <c r="AA16" s="202">
        <v>0</v>
      </c>
      <c r="AB16" s="202">
        <v>0</v>
      </c>
      <c r="AC16" s="202">
        <v>11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7.13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1.93</v>
      </c>
      <c r="K17" s="202">
        <v>3.57</v>
      </c>
      <c r="L17" s="202">
        <v>309.27999999999997</v>
      </c>
      <c r="M17" s="202">
        <v>27.28</v>
      </c>
      <c r="N17" s="202">
        <v>35.03</v>
      </c>
      <c r="O17" s="202">
        <v>0</v>
      </c>
      <c r="P17" s="202">
        <v>41.31</v>
      </c>
      <c r="Q17" s="202">
        <v>3.08</v>
      </c>
      <c r="R17" s="202">
        <v>6.13</v>
      </c>
      <c r="S17" s="202">
        <v>3.7</v>
      </c>
      <c r="T17" s="202">
        <v>0</v>
      </c>
      <c r="U17" s="202">
        <v>62.09</v>
      </c>
      <c r="V17" s="202">
        <v>0</v>
      </c>
      <c r="W17" s="202">
        <v>0</v>
      </c>
      <c r="X17" s="202">
        <v>9.67</v>
      </c>
      <c r="Y17" s="202">
        <v>0</v>
      </c>
      <c r="Z17" s="202">
        <v>29</v>
      </c>
      <c r="AA17" s="202">
        <v>0</v>
      </c>
      <c r="AB17" s="202">
        <v>0</v>
      </c>
      <c r="AC17" s="202">
        <v>11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7.13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1.93</v>
      </c>
      <c r="K18" s="202">
        <v>3.57</v>
      </c>
      <c r="L18" s="202">
        <v>309.27999999999997</v>
      </c>
      <c r="M18" s="202">
        <v>27.28</v>
      </c>
      <c r="N18" s="202">
        <v>35.03</v>
      </c>
      <c r="O18" s="202">
        <v>0</v>
      </c>
      <c r="P18" s="202">
        <v>41.31</v>
      </c>
      <c r="Q18" s="202">
        <v>3.08</v>
      </c>
      <c r="R18" s="202">
        <v>6.13</v>
      </c>
      <c r="S18" s="202">
        <v>3.7</v>
      </c>
      <c r="T18" s="202">
        <v>0</v>
      </c>
      <c r="U18" s="202">
        <v>62.09</v>
      </c>
      <c r="V18" s="202">
        <v>0</v>
      </c>
      <c r="W18" s="202">
        <v>0</v>
      </c>
      <c r="X18" s="202">
        <v>9.67</v>
      </c>
      <c r="Y18" s="202">
        <v>0</v>
      </c>
      <c r="Z18" s="202">
        <v>29</v>
      </c>
      <c r="AA18" s="202">
        <v>0</v>
      </c>
      <c r="AB18" s="202">
        <v>0</v>
      </c>
      <c r="AC18" s="202">
        <v>11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7.13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1.93</v>
      </c>
      <c r="K19" s="202">
        <v>3.57</v>
      </c>
      <c r="L19" s="202">
        <v>320</v>
      </c>
      <c r="M19" s="202">
        <v>27.28</v>
      </c>
      <c r="N19" s="202">
        <v>35.03</v>
      </c>
      <c r="O19" s="202">
        <v>0</v>
      </c>
      <c r="P19" s="202">
        <v>41.31</v>
      </c>
      <c r="Q19" s="202">
        <v>3.08</v>
      </c>
      <c r="R19" s="202">
        <v>6.13</v>
      </c>
      <c r="S19" s="202">
        <v>3.7</v>
      </c>
      <c r="T19" s="202">
        <v>0</v>
      </c>
      <c r="U19" s="202">
        <v>62.09</v>
      </c>
      <c r="V19" s="202">
        <v>0</v>
      </c>
      <c r="W19" s="202">
        <v>0</v>
      </c>
      <c r="X19" s="202">
        <v>9.67</v>
      </c>
      <c r="Y19" s="202">
        <v>0</v>
      </c>
      <c r="Z19" s="202">
        <v>29</v>
      </c>
      <c r="AA19" s="202">
        <v>0</v>
      </c>
      <c r="AB19" s="202">
        <v>0</v>
      </c>
      <c r="AC19" s="202">
        <v>11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7.52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1.93</v>
      </c>
      <c r="K20" s="202">
        <v>3.57</v>
      </c>
      <c r="L20" s="202">
        <v>320</v>
      </c>
      <c r="M20" s="202">
        <v>27.28</v>
      </c>
      <c r="N20" s="202">
        <v>35.03</v>
      </c>
      <c r="O20" s="202">
        <v>0</v>
      </c>
      <c r="P20" s="202">
        <v>41.31</v>
      </c>
      <c r="Q20" s="202">
        <v>3.08</v>
      </c>
      <c r="R20" s="202">
        <v>6.13</v>
      </c>
      <c r="S20" s="202">
        <v>3.7</v>
      </c>
      <c r="T20" s="202">
        <v>0</v>
      </c>
      <c r="U20" s="202">
        <v>62.09</v>
      </c>
      <c r="V20" s="202">
        <v>0</v>
      </c>
      <c r="W20" s="202">
        <v>0</v>
      </c>
      <c r="X20" s="202">
        <v>9.67</v>
      </c>
      <c r="Y20" s="202">
        <v>0</v>
      </c>
      <c r="Z20" s="202">
        <v>29</v>
      </c>
      <c r="AA20" s="202">
        <v>0</v>
      </c>
      <c r="AB20" s="202">
        <v>0</v>
      </c>
      <c r="AC20" s="202">
        <v>11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7.52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1.93</v>
      </c>
      <c r="K21" s="202">
        <v>3.57</v>
      </c>
      <c r="L21" s="202">
        <v>320</v>
      </c>
      <c r="M21" s="202">
        <v>23.13</v>
      </c>
      <c r="N21" s="202">
        <v>35.03</v>
      </c>
      <c r="O21" s="202">
        <v>0</v>
      </c>
      <c r="P21" s="202">
        <v>41.31</v>
      </c>
      <c r="Q21" s="202">
        <v>3.08</v>
      </c>
      <c r="R21" s="202">
        <v>6.13</v>
      </c>
      <c r="S21" s="202">
        <v>3.7</v>
      </c>
      <c r="T21" s="202">
        <v>0</v>
      </c>
      <c r="U21" s="202">
        <v>62.09</v>
      </c>
      <c r="V21" s="202">
        <v>0</v>
      </c>
      <c r="W21" s="202">
        <v>0</v>
      </c>
      <c r="X21" s="202">
        <v>9.66</v>
      </c>
      <c r="Y21" s="202">
        <v>0</v>
      </c>
      <c r="Z21" s="202">
        <v>29</v>
      </c>
      <c r="AA21" s="202">
        <v>0</v>
      </c>
      <c r="AB21" s="202">
        <v>0</v>
      </c>
      <c r="AC21" s="202">
        <v>11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7.52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1.93</v>
      </c>
      <c r="K22" s="202">
        <v>3.57</v>
      </c>
      <c r="L22" s="202">
        <v>320</v>
      </c>
      <c r="M22" s="202">
        <v>23.13</v>
      </c>
      <c r="N22" s="202">
        <v>35.03</v>
      </c>
      <c r="O22" s="202">
        <v>0</v>
      </c>
      <c r="P22" s="202">
        <v>41.31</v>
      </c>
      <c r="Q22" s="202">
        <v>3.08</v>
      </c>
      <c r="R22" s="202">
        <v>6.13</v>
      </c>
      <c r="S22" s="202">
        <v>3.7</v>
      </c>
      <c r="T22" s="202">
        <v>0</v>
      </c>
      <c r="U22" s="202">
        <v>62.09</v>
      </c>
      <c r="V22" s="202">
        <v>0</v>
      </c>
      <c r="W22" s="202">
        <v>0</v>
      </c>
      <c r="X22" s="202">
        <v>9.66</v>
      </c>
      <c r="Y22" s="202">
        <v>0</v>
      </c>
      <c r="Z22" s="202">
        <v>29</v>
      </c>
      <c r="AA22" s="202">
        <v>0</v>
      </c>
      <c r="AB22" s="202">
        <v>0</v>
      </c>
      <c r="AC22" s="202">
        <v>11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7.52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1.93</v>
      </c>
      <c r="K23" s="202">
        <v>3.57</v>
      </c>
      <c r="L23" s="202">
        <v>320</v>
      </c>
      <c r="M23" s="202">
        <v>23.45</v>
      </c>
      <c r="N23" s="202">
        <v>35.03</v>
      </c>
      <c r="O23" s="202">
        <v>0</v>
      </c>
      <c r="P23" s="202">
        <v>41.31</v>
      </c>
      <c r="Q23" s="202">
        <v>3.08</v>
      </c>
      <c r="R23" s="202">
        <v>0</v>
      </c>
      <c r="S23" s="202">
        <v>3.7</v>
      </c>
      <c r="T23" s="202">
        <v>0</v>
      </c>
      <c r="U23" s="202">
        <v>62.09</v>
      </c>
      <c r="V23" s="202">
        <v>0</v>
      </c>
      <c r="W23" s="202">
        <v>0</v>
      </c>
      <c r="X23" s="202">
        <v>9.67</v>
      </c>
      <c r="Y23" s="202">
        <v>0</v>
      </c>
      <c r="Z23" s="202">
        <v>29</v>
      </c>
      <c r="AA23" s="202">
        <v>0</v>
      </c>
      <c r="AB23" s="202">
        <v>0</v>
      </c>
      <c r="AC23" s="202">
        <v>11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7.52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1.93</v>
      </c>
      <c r="K24" s="202">
        <v>3.57</v>
      </c>
      <c r="L24" s="202">
        <v>320</v>
      </c>
      <c r="M24" s="202">
        <v>23.13</v>
      </c>
      <c r="N24" s="202">
        <v>35.03</v>
      </c>
      <c r="O24" s="202">
        <v>0</v>
      </c>
      <c r="P24" s="202">
        <v>41.31</v>
      </c>
      <c r="Q24" s="202">
        <v>2.48</v>
      </c>
      <c r="R24" s="202">
        <v>0</v>
      </c>
      <c r="S24" s="202">
        <v>2.44</v>
      </c>
      <c r="T24" s="202">
        <v>0</v>
      </c>
      <c r="U24" s="202">
        <v>62.09</v>
      </c>
      <c r="V24" s="202">
        <v>0</v>
      </c>
      <c r="W24" s="202">
        <v>0</v>
      </c>
      <c r="X24" s="202">
        <v>9.67</v>
      </c>
      <c r="Y24" s="202">
        <v>0</v>
      </c>
      <c r="Z24" s="202">
        <v>29</v>
      </c>
      <c r="AA24" s="202">
        <v>0</v>
      </c>
      <c r="AB24" s="202">
        <v>0</v>
      </c>
      <c r="AC24" s="202">
        <v>11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7.52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1.93</v>
      </c>
      <c r="K25" s="202">
        <v>3.57</v>
      </c>
      <c r="L25" s="202">
        <v>320</v>
      </c>
      <c r="M25" s="202">
        <v>25.21</v>
      </c>
      <c r="N25" s="202">
        <v>35.03</v>
      </c>
      <c r="O25" s="202">
        <v>0</v>
      </c>
      <c r="P25" s="202">
        <v>41.31</v>
      </c>
      <c r="Q25" s="202">
        <v>2.48</v>
      </c>
      <c r="R25" s="202">
        <v>0</v>
      </c>
      <c r="S25" s="202">
        <v>2.44</v>
      </c>
      <c r="T25" s="202">
        <v>0</v>
      </c>
      <c r="U25" s="202">
        <v>62.09</v>
      </c>
      <c r="V25" s="202">
        <v>0</v>
      </c>
      <c r="W25" s="202">
        <v>0</v>
      </c>
      <c r="X25" s="202">
        <v>9.67</v>
      </c>
      <c r="Y25" s="202">
        <v>0</v>
      </c>
      <c r="Z25" s="202">
        <v>29</v>
      </c>
      <c r="AA25" s="202">
        <v>0</v>
      </c>
      <c r="AB25" s="202">
        <v>0</v>
      </c>
      <c r="AC25" s="202">
        <v>11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7.52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1.93</v>
      </c>
      <c r="K26" s="202">
        <v>3.57</v>
      </c>
      <c r="L26" s="202">
        <v>320</v>
      </c>
      <c r="M26" s="202">
        <v>25.21</v>
      </c>
      <c r="N26" s="202">
        <v>35.03</v>
      </c>
      <c r="O26" s="202">
        <v>0</v>
      </c>
      <c r="P26" s="202">
        <v>41.31</v>
      </c>
      <c r="Q26" s="202">
        <v>2.48</v>
      </c>
      <c r="R26" s="202">
        <v>0</v>
      </c>
      <c r="S26" s="202">
        <v>2.44</v>
      </c>
      <c r="T26" s="202">
        <v>0</v>
      </c>
      <c r="U26" s="202">
        <v>62.09</v>
      </c>
      <c r="V26" s="202">
        <v>0</v>
      </c>
      <c r="W26" s="202">
        <v>0</v>
      </c>
      <c r="X26" s="202">
        <v>9.67</v>
      </c>
      <c r="Y26" s="202">
        <v>0</v>
      </c>
      <c r="Z26" s="202">
        <v>29</v>
      </c>
      <c r="AA26" s="202">
        <v>0</v>
      </c>
      <c r="AB26" s="202">
        <v>0</v>
      </c>
      <c r="AC26" s="202">
        <v>11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7.52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1.93</v>
      </c>
      <c r="K27" s="202">
        <v>3.57</v>
      </c>
      <c r="L27" s="202">
        <v>320</v>
      </c>
      <c r="M27" s="202">
        <v>25.21</v>
      </c>
      <c r="N27" s="202">
        <v>35.03</v>
      </c>
      <c r="O27" s="202">
        <v>0</v>
      </c>
      <c r="P27" s="202">
        <v>41.31</v>
      </c>
      <c r="Q27" s="202">
        <v>2.48</v>
      </c>
      <c r="R27" s="202">
        <v>0</v>
      </c>
      <c r="S27" s="202">
        <v>2.44</v>
      </c>
      <c r="T27" s="202">
        <v>0</v>
      </c>
      <c r="U27" s="202">
        <v>62.09</v>
      </c>
      <c r="V27" s="202">
        <v>0</v>
      </c>
      <c r="W27" s="202">
        <v>0</v>
      </c>
      <c r="X27" s="202">
        <v>9.67</v>
      </c>
      <c r="Y27" s="202">
        <v>0</v>
      </c>
      <c r="Z27" s="202">
        <v>29</v>
      </c>
      <c r="AA27" s="202">
        <v>0</v>
      </c>
      <c r="AB27" s="202">
        <v>0</v>
      </c>
      <c r="AC27" s="202">
        <v>11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6.94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6.89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1.93</v>
      </c>
      <c r="K28" s="202">
        <v>3.57</v>
      </c>
      <c r="L28" s="202">
        <v>320</v>
      </c>
      <c r="M28" s="202">
        <v>25.21</v>
      </c>
      <c r="N28" s="202">
        <v>35.03</v>
      </c>
      <c r="O28" s="202">
        <v>0</v>
      </c>
      <c r="P28" s="202">
        <v>41.31</v>
      </c>
      <c r="Q28" s="202">
        <v>2.48</v>
      </c>
      <c r="R28" s="202">
        <v>0</v>
      </c>
      <c r="S28" s="202">
        <v>2.44</v>
      </c>
      <c r="T28" s="202">
        <v>0</v>
      </c>
      <c r="U28" s="202">
        <v>62.09</v>
      </c>
      <c r="V28" s="202">
        <v>0</v>
      </c>
      <c r="W28" s="202">
        <v>0</v>
      </c>
      <c r="X28" s="202">
        <v>9.67</v>
      </c>
      <c r="Y28" s="202">
        <v>0</v>
      </c>
      <c r="Z28" s="202">
        <v>29</v>
      </c>
      <c r="AA28" s="202">
        <v>0</v>
      </c>
      <c r="AB28" s="202">
        <v>0</v>
      </c>
      <c r="AC28" s="202">
        <v>11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6.94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10.47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1.93</v>
      </c>
      <c r="K29" s="202">
        <v>3.57</v>
      </c>
      <c r="L29" s="202">
        <v>320</v>
      </c>
      <c r="M29" s="202">
        <v>25.21</v>
      </c>
      <c r="N29" s="202">
        <v>35.03</v>
      </c>
      <c r="O29" s="202">
        <v>0</v>
      </c>
      <c r="P29" s="202">
        <v>41.31</v>
      </c>
      <c r="Q29" s="202">
        <v>3.08</v>
      </c>
      <c r="R29" s="202">
        <v>0</v>
      </c>
      <c r="S29" s="202">
        <v>3.7</v>
      </c>
      <c r="T29" s="202">
        <v>0</v>
      </c>
      <c r="U29" s="202">
        <v>62.09</v>
      </c>
      <c r="V29" s="202">
        <v>0</v>
      </c>
      <c r="W29" s="202">
        <v>0</v>
      </c>
      <c r="X29" s="202">
        <v>9.67</v>
      </c>
      <c r="Y29" s="202">
        <v>0</v>
      </c>
      <c r="Z29" s="202">
        <v>29</v>
      </c>
      <c r="AA29" s="202">
        <v>0</v>
      </c>
      <c r="AB29" s="202">
        <v>0</v>
      </c>
      <c r="AC29" s="202">
        <v>11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6.94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1.93</v>
      </c>
      <c r="K30" s="202">
        <v>3.57</v>
      </c>
      <c r="L30" s="202">
        <v>320</v>
      </c>
      <c r="M30" s="202">
        <v>25.21</v>
      </c>
      <c r="N30" s="202">
        <v>35.03</v>
      </c>
      <c r="O30" s="202">
        <v>0</v>
      </c>
      <c r="P30" s="202">
        <v>41.31</v>
      </c>
      <c r="Q30" s="202">
        <v>3.08</v>
      </c>
      <c r="R30" s="202">
        <v>0</v>
      </c>
      <c r="S30" s="202">
        <v>3.7</v>
      </c>
      <c r="T30" s="202">
        <v>0</v>
      </c>
      <c r="U30" s="202">
        <v>62.09</v>
      </c>
      <c r="V30" s="202">
        <v>0</v>
      </c>
      <c r="W30" s="202">
        <v>0</v>
      </c>
      <c r="X30" s="202">
        <v>9.67</v>
      </c>
      <c r="Y30" s="202">
        <v>0</v>
      </c>
      <c r="Z30" s="202">
        <v>29</v>
      </c>
      <c r="AA30" s="202">
        <v>0</v>
      </c>
      <c r="AB30" s="202">
        <v>0</v>
      </c>
      <c r="AC30" s="202">
        <v>11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7.33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1.93</v>
      </c>
      <c r="K31" s="202">
        <v>3.57</v>
      </c>
      <c r="L31" s="202">
        <v>320</v>
      </c>
      <c r="M31" s="202">
        <v>27.21</v>
      </c>
      <c r="N31" s="202">
        <v>35.03</v>
      </c>
      <c r="O31" s="202">
        <v>0</v>
      </c>
      <c r="P31" s="202">
        <v>41.31</v>
      </c>
      <c r="Q31" s="202">
        <v>3.08</v>
      </c>
      <c r="R31" s="202">
        <v>6.35</v>
      </c>
      <c r="S31" s="202">
        <v>3.7</v>
      </c>
      <c r="T31" s="202">
        <v>0</v>
      </c>
      <c r="U31" s="202">
        <v>62.09</v>
      </c>
      <c r="V31" s="202">
        <v>0</v>
      </c>
      <c r="W31" s="202">
        <v>0</v>
      </c>
      <c r="X31" s="202">
        <v>9.67</v>
      </c>
      <c r="Y31" s="202">
        <v>0</v>
      </c>
      <c r="Z31" s="202">
        <v>29</v>
      </c>
      <c r="AA31" s="202">
        <v>0</v>
      </c>
      <c r="AB31" s="202">
        <v>0</v>
      </c>
      <c r="AC31" s="202">
        <v>11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7.33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1.93</v>
      </c>
      <c r="K32" s="202">
        <v>3.57</v>
      </c>
      <c r="L32" s="202">
        <v>320</v>
      </c>
      <c r="M32" s="202">
        <v>27.28</v>
      </c>
      <c r="N32" s="202">
        <v>35.03</v>
      </c>
      <c r="O32" s="202">
        <v>0</v>
      </c>
      <c r="P32" s="202">
        <v>41.31</v>
      </c>
      <c r="Q32" s="202">
        <v>3.08</v>
      </c>
      <c r="R32" s="202">
        <v>6.35</v>
      </c>
      <c r="S32" s="202">
        <v>3.7</v>
      </c>
      <c r="T32" s="202">
        <v>0</v>
      </c>
      <c r="U32" s="202">
        <v>62.09</v>
      </c>
      <c r="V32" s="202">
        <v>0</v>
      </c>
      <c r="W32" s="202">
        <v>0</v>
      </c>
      <c r="X32" s="202">
        <v>9.67</v>
      </c>
      <c r="Y32" s="202">
        <v>0</v>
      </c>
      <c r="Z32" s="202">
        <v>29</v>
      </c>
      <c r="AA32" s="202">
        <v>0</v>
      </c>
      <c r="AB32" s="202">
        <v>0</v>
      </c>
      <c r="AC32" s="202">
        <v>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6.94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1.93</v>
      </c>
      <c r="K33" s="202">
        <v>3.57</v>
      </c>
      <c r="L33" s="202">
        <v>320</v>
      </c>
      <c r="M33" s="202">
        <v>25.88</v>
      </c>
      <c r="N33" s="202">
        <v>35.03</v>
      </c>
      <c r="O33" s="202">
        <v>0</v>
      </c>
      <c r="P33" s="202">
        <v>41.31</v>
      </c>
      <c r="Q33" s="202">
        <v>3.08</v>
      </c>
      <c r="R33" s="202">
        <v>6.35</v>
      </c>
      <c r="S33" s="202">
        <v>3.7</v>
      </c>
      <c r="T33" s="202">
        <v>0</v>
      </c>
      <c r="U33" s="202">
        <v>62.09</v>
      </c>
      <c r="V33" s="202">
        <v>0</v>
      </c>
      <c r="W33" s="202">
        <v>0</v>
      </c>
      <c r="X33" s="202">
        <v>9.66</v>
      </c>
      <c r="Y33" s="202">
        <v>0</v>
      </c>
      <c r="Z33" s="202">
        <v>29</v>
      </c>
      <c r="AA33" s="202">
        <v>0</v>
      </c>
      <c r="AB33" s="202">
        <v>0</v>
      </c>
      <c r="AC33" s="202">
        <v>11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7.33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1.93</v>
      </c>
      <c r="K34" s="202">
        <v>3.57</v>
      </c>
      <c r="L34" s="202">
        <v>320</v>
      </c>
      <c r="M34" s="202">
        <v>27.28</v>
      </c>
      <c r="N34" s="202">
        <v>35.03</v>
      </c>
      <c r="O34" s="202">
        <v>0</v>
      </c>
      <c r="P34" s="202">
        <v>41.31</v>
      </c>
      <c r="Q34" s="202">
        <v>3.08</v>
      </c>
      <c r="R34" s="202">
        <v>6.35</v>
      </c>
      <c r="S34" s="202">
        <v>3.7</v>
      </c>
      <c r="T34" s="202">
        <v>0</v>
      </c>
      <c r="U34" s="202">
        <v>62.09</v>
      </c>
      <c r="V34" s="202">
        <v>0</v>
      </c>
      <c r="W34" s="202">
        <v>0</v>
      </c>
      <c r="X34" s="202">
        <v>9.67</v>
      </c>
      <c r="Y34" s="202">
        <v>0</v>
      </c>
      <c r="Z34" s="202">
        <v>29</v>
      </c>
      <c r="AA34" s="202">
        <v>0</v>
      </c>
      <c r="AB34" s="202">
        <v>0</v>
      </c>
      <c r="AC34" s="202">
        <v>9.19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2.5099999999999998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1.93</v>
      </c>
      <c r="K35" s="202">
        <v>3.57</v>
      </c>
      <c r="L35" s="202">
        <v>320</v>
      </c>
      <c r="M35" s="202">
        <v>27.28</v>
      </c>
      <c r="N35" s="202">
        <v>35.03</v>
      </c>
      <c r="O35" s="202">
        <v>0</v>
      </c>
      <c r="P35" s="202">
        <v>41.31</v>
      </c>
      <c r="Q35" s="202">
        <v>3.08</v>
      </c>
      <c r="R35" s="202">
        <v>6.35</v>
      </c>
      <c r="S35" s="202">
        <v>3.7</v>
      </c>
      <c r="T35" s="202">
        <v>0</v>
      </c>
      <c r="U35" s="202">
        <v>62.09</v>
      </c>
      <c r="V35" s="202">
        <v>0</v>
      </c>
      <c r="W35" s="202">
        <v>0</v>
      </c>
      <c r="X35" s="202">
        <v>9.67</v>
      </c>
      <c r="Y35" s="202">
        <v>0</v>
      </c>
      <c r="Z35" s="202">
        <v>29</v>
      </c>
      <c r="AA35" s="202">
        <v>0</v>
      </c>
      <c r="AB35" s="202">
        <v>0</v>
      </c>
      <c r="AC35" s="202">
        <v>9.19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2.5099999999999998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1.93</v>
      </c>
      <c r="K36" s="202">
        <v>3.57</v>
      </c>
      <c r="L36" s="202">
        <v>320</v>
      </c>
      <c r="M36" s="202">
        <v>27.28</v>
      </c>
      <c r="N36" s="202">
        <v>35.03</v>
      </c>
      <c r="O36" s="202">
        <v>0</v>
      </c>
      <c r="P36" s="202">
        <v>41.31</v>
      </c>
      <c r="Q36" s="202">
        <v>3.08</v>
      </c>
      <c r="R36" s="202">
        <v>6.35</v>
      </c>
      <c r="S36" s="202">
        <v>3.7</v>
      </c>
      <c r="T36" s="202">
        <v>0</v>
      </c>
      <c r="U36" s="202">
        <v>62.09</v>
      </c>
      <c r="V36" s="202">
        <v>0</v>
      </c>
      <c r="W36" s="202">
        <v>0</v>
      </c>
      <c r="X36" s="202">
        <v>9.66</v>
      </c>
      <c r="Y36" s="202">
        <v>0</v>
      </c>
      <c r="Z36" s="202">
        <v>29</v>
      </c>
      <c r="AA36" s="202">
        <v>0</v>
      </c>
      <c r="AB36" s="202">
        <v>0</v>
      </c>
      <c r="AC36" s="202">
        <v>11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6.94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1.93</v>
      </c>
      <c r="K37" s="202">
        <v>3.57</v>
      </c>
      <c r="L37" s="202">
        <v>320</v>
      </c>
      <c r="M37" s="202">
        <v>27.28</v>
      </c>
      <c r="N37" s="202">
        <v>35.03</v>
      </c>
      <c r="O37" s="202">
        <v>0</v>
      </c>
      <c r="P37" s="202">
        <v>41.31</v>
      </c>
      <c r="Q37" s="202">
        <v>3.08</v>
      </c>
      <c r="R37" s="202">
        <v>6.35</v>
      </c>
      <c r="S37" s="202">
        <v>3.7</v>
      </c>
      <c r="T37" s="202">
        <v>0</v>
      </c>
      <c r="U37" s="202">
        <v>62.09</v>
      </c>
      <c r="V37" s="202">
        <v>0</v>
      </c>
      <c r="W37" s="202">
        <v>0</v>
      </c>
      <c r="X37" s="202">
        <v>9.66</v>
      </c>
      <c r="Y37" s="202">
        <v>0</v>
      </c>
      <c r="Z37" s="202">
        <v>29</v>
      </c>
      <c r="AA37" s="202">
        <v>0</v>
      </c>
      <c r="AB37" s="202">
        <v>0</v>
      </c>
      <c r="AC37" s="202">
        <v>11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6.02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1.93</v>
      </c>
      <c r="K38" s="202">
        <v>3.57</v>
      </c>
      <c r="L38" s="202">
        <v>320</v>
      </c>
      <c r="M38" s="202">
        <v>27.28</v>
      </c>
      <c r="N38" s="202">
        <v>35.03</v>
      </c>
      <c r="O38" s="202">
        <v>0</v>
      </c>
      <c r="P38" s="202">
        <v>41.31</v>
      </c>
      <c r="Q38" s="202">
        <v>3.08</v>
      </c>
      <c r="R38" s="202">
        <v>6.35</v>
      </c>
      <c r="S38" s="202">
        <v>3.7</v>
      </c>
      <c r="T38" s="202">
        <v>0</v>
      </c>
      <c r="U38" s="202">
        <v>62.09</v>
      </c>
      <c r="V38" s="202">
        <v>0</v>
      </c>
      <c r="W38" s="202">
        <v>0</v>
      </c>
      <c r="X38" s="202">
        <v>9.66</v>
      </c>
      <c r="Y38" s="202">
        <v>0</v>
      </c>
      <c r="Z38" s="202">
        <v>29</v>
      </c>
      <c r="AA38" s="202">
        <v>0</v>
      </c>
      <c r="AB38" s="202">
        <v>0</v>
      </c>
      <c r="AC38" s="202">
        <v>11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6.02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1.93</v>
      </c>
      <c r="K39" s="202">
        <v>3.57</v>
      </c>
      <c r="L39" s="202">
        <v>320</v>
      </c>
      <c r="M39" s="202">
        <v>27.28</v>
      </c>
      <c r="N39" s="202">
        <v>35.03</v>
      </c>
      <c r="O39" s="202">
        <v>0</v>
      </c>
      <c r="P39" s="202">
        <v>41.31</v>
      </c>
      <c r="Q39" s="202">
        <v>0.22</v>
      </c>
      <c r="R39" s="202">
        <v>4.47</v>
      </c>
      <c r="S39" s="202">
        <v>3.7</v>
      </c>
      <c r="T39" s="202">
        <v>0</v>
      </c>
      <c r="U39" s="202">
        <v>62.09</v>
      </c>
      <c r="V39" s="202">
        <v>0</v>
      </c>
      <c r="W39" s="202">
        <v>0</v>
      </c>
      <c r="X39" s="202">
        <v>9.66</v>
      </c>
      <c r="Y39" s="202">
        <v>0</v>
      </c>
      <c r="Z39" s="202">
        <v>28.99</v>
      </c>
      <c r="AA39" s="202">
        <v>0</v>
      </c>
      <c r="AB39" s="202">
        <v>0</v>
      </c>
      <c r="AC39" s="202">
        <v>11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6.02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1.93</v>
      </c>
      <c r="K40" s="202">
        <v>3.57</v>
      </c>
      <c r="L40" s="202">
        <v>320</v>
      </c>
      <c r="M40" s="202">
        <v>27.28</v>
      </c>
      <c r="N40" s="202">
        <v>35.03</v>
      </c>
      <c r="O40" s="202">
        <v>0</v>
      </c>
      <c r="P40" s="202">
        <v>41.31</v>
      </c>
      <c r="Q40" s="202">
        <v>0.22</v>
      </c>
      <c r="R40" s="202">
        <v>4.47</v>
      </c>
      <c r="S40" s="202">
        <v>3.7</v>
      </c>
      <c r="T40" s="202">
        <v>0</v>
      </c>
      <c r="U40" s="202">
        <v>62.09</v>
      </c>
      <c r="V40" s="202">
        <v>0</v>
      </c>
      <c r="W40" s="202">
        <v>0</v>
      </c>
      <c r="X40" s="202">
        <v>9.66</v>
      </c>
      <c r="Y40" s="202">
        <v>0</v>
      </c>
      <c r="Z40" s="202">
        <v>28.99</v>
      </c>
      <c r="AA40" s="202">
        <v>0</v>
      </c>
      <c r="AB40" s="202">
        <v>0</v>
      </c>
      <c r="AC40" s="202">
        <v>11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6.02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1.93</v>
      </c>
      <c r="K41" s="202">
        <v>3.57</v>
      </c>
      <c r="L41" s="202">
        <v>320</v>
      </c>
      <c r="M41" s="202">
        <v>27.28</v>
      </c>
      <c r="N41" s="202">
        <v>35.03</v>
      </c>
      <c r="O41" s="202">
        <v>0</v>
      </c>
      <c r="P41" s="202">
        <v>41.31</v>
      </c>
      <c r="Q41" s="202">
        <v>0.22</v>
      </c>
      <c r="R41" s="202">
        <v>2.36</v>
      </c>
      <c r="S41" s="202">
        <v>3.7</v>
      </c>
      <c r="T41" s="202">
        <v>0</v>
      </c>
      <c r="U41" s="202">
        <v>62.09</v>
      </c>
      <c r="V41" s="202">
        <v>0</v>
      </c>
      <c r="W41" s="202">
        <v>0</v>
      </c>
      <c r="X41" s="202">
        <v>9.66</v>
      </c>
      <c r="Y41" s="202">
        <v>0</v>
      </c>
      <c r="Z41" s="202">
        <v>28.99</v>
      </c>
      <c r="AA41" s="202">
        <v>0</v>
      </c>
      <c r="AB41" s="202">
        <v>0</v>
      </c>
      <c r="AC41" s="202">
        <v>11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6.02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1.93</v>
      </c>
      <c r="K42" s="202">
        <v>3.57</v>
      </c>
      <c r="L42" s="202">
        <v>320</v>
      </c>
      <c r="M42" s="202">
        <v>27.28</v>
      </c>
      <c r="N42" s="202">
        <v>35.03</v>
      </c>
      <c r="O42" s="202">
        <v>0</v>
      </c>
      <c r="P42" s="202">
        <v>41.31</v>
      </c>
      <c r="Q42" s="202">
        <v>0.22</v>
      </c>
      <c r="R42" s="202">
        <v>2.36</v>
      </c>
      <c r="S42" s="202">
        <v>3.7</v>
      </c>
      <c r="T42" s="202">
        <v>0</v>
      </c>
      <c r="U42" s="202">
        <v>62.09</v>
      </c>
      <c r="V42" s="202">
        <v>0</v>
      </c>
      <c r="W42" s="202">
        <v>0</v>
      </c>
      <c r="X42" s="202">
        <v>9.66</v>
      </c>
      <c r="Y42" s="202">
        <v>0</v>
      </c>
      <c r="Z42" s="202">
        <v>28.99</v>
      </c>
      <c r="AA42" s="202">
        <v>0</v>
      </c>
      <c r="AB42" s="202">
        <v>0</v>
      </c>
      <c r="AC42" s="202">
        <v>11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6.02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1.93</v>
      </c>
      <c r="K43" s="202">
        <v>3.29</v>
      </c>
      <c r="L43" s="202">
        <v>309.27999999999997</v>
      </c>
      <c r="M43" s="202">
        <v>27.28</v>
      </c>
      <c r="N43" s="202">
        <v>35.03</v>
      </c>
      <c r="O43" s="202">
        <v>0</v>
      </c>
      <c r="P43" s="202">
        <v>41.31</v>
      </c>
      <c r="Q43" s="202">
        <v>0.01</v>
      </c>
      <c r="R43" s="202">
        <v>0</v>
      </c>
      <c r="S43" s="202">
        <v>0</v>
      </c>
      <c r="T43" s="202">
        <v>0</v>
      </c>
      <c r="U43" s="202">
        <v>62.09</v>
      </c>
      <c r="V43" s="202">
        <v>0</v>
      </c>
      <c r="W43" s="202">
        <v>0</v>
      </c>
      <c r="X43" s="202">
        <v>9.67</v>
      </c>
      <c r="Y43" s="202">
        <v>0</v>
      </c>
      <c r="Z43" s="202">
        <v>28.99</v>
      </c>
      <c r="AA43" s="202">
        <v>0</v>
      </c>
      <c r="AB43" s="202">
        <v>0</v>
      </c>
      <c r="AC43" s="202">
        <v>11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6.02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1.93</v>
      </c>
      <c r="K44" s="202">
        <v>3.29</v>
      </c>
      <c r="L44" s="202">
        <v>309.27999999999997</v>
      </c>
      <c r="M44" s="202">
        <v>27.28</v>
      </c>
      <c r="N44" s="202">
        <v>35.03</v>
      </c>
      <c r="O44" s="202">
        <v>0</v>
      </c>
      <c r="P44" s="202">
        <v>41.31</v>
      </c>
      <c r="Q44" s="202">
        <v>0.01</v>
      </c>
      <c r="R44" s="202">
        <v>0</v>
      </c>
      <c r="S44" s="202">
        <v>0</v>
      </c>
      <c r="T44" s="202">
        <v>0</v>
      </c>
      <c r="U44" s="202">
        <v>62.09</v>
      </c>
      <c r="V44" s="202">
        <v>0</v>
      </c>
      <c r="W44" s="202">
        <v>0</v>
      </c>
      <c r="X44" s="202">
        <v>9.67</v>
      </c>
      <c r="Y44" s="202">
        <v>0</v>
      </c>
      <c r="Z44" s="202">
        <v>28.99</v>
      </c>
      <c r="AA44" s="202">
        <v>0</v>
      </c>
      <c r="AB44" s="202">
        <v>0</v>
      </c>
      <c r="AC44" s="202">
        <v>11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6.02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1.93</v>
      </c>
      <c r="K45" s="202">
        <v>3.47</v>
      </c>
      <c r="L45" s="202">
        <v>309.27999999999997</v>
      </c>
      <c r="M45" s="202">
        <v>27.28</v>
      </c>
      <c r="N45" s="202">
        <v>35.03</v>
      </c>
      <c r="O45" s="202">
        <v>0</v>
      </c>
      <c r="P45" s="202">
        <v>41.31</v>
      </c>
      <c r="Q45" s="202">
        <v>0.01</v>
      </c>
      <c r="R45" s="202">
        <v>0</v>
      </c>
      <c r="S45" s="202">
        <v>0</v>
      </c>
      <c r="T45" s="202">
        <v>0</v>
      </c>
      <c r="U45" s="202">
        <v>62.09</v>
      </c>
      <c r="V45" s="202">
        <v>0</v>
      </c>
      <c r="W45" s="202">
        <v>0</v>
      </c>
      <c r="X45" s="202">
        <v>9.67</v>
      </c>
      <c r="Y45" s="202">
        <v>0</v>
      </c>
      <c r="Z45" s="202">
        <v>28.99</v>
      </c>
      <c r="AA45" s="202">
        <v>0</v>
      </c>
      <c r="AB45" s="202">
        <v>0</v>
      </c>
      <c r="AC45" s="202">
        <v>11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6.02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1.93</v>
      </c>
      <c r="K46" s="202">
        <v>3.48</v>
      </c>
      <c r="L46" s="202">
        <v>309.27999999999997</v>
      </c>
      <c r="M46" s="202">
        <v>27.28</v>
      </c>
      <c r="N46" s="202">
        <v>35.03</v>
      </c>
      <c r="O46" s="202">
        <v>0</v>
      </c>
      <c r="P46" s="202">
        <v>41.31</v>
      </c>
      <c r="Q46" s="202">
        <v>0.01</v>
      </c>
      <c r="R46" s="202">
        <v>0</v>
      </c>
      <c r="S46" s="202">
        <v>0</v>
      </c>
      <c r="T46" s="202">
        <v>0</v>
      </c>
      <c r="U46" s="202">
        <v>62.09</v>
      </c>
      <c r="V46" s="202">
        <v>0</v>
      </c>
      <c r="W46" s="202">
        <v>0</v>
      </c>
      <c r="X46" s="202">
        <v>9.67</v>
      </c>
      <c r="Y46" s="202">
        <v>0</v>
      </c>
      <c r="Z46" s="202">
        <v>28.99</v>
      </c>
      <c r="AA46" s="202">
        <v>0</v>
      </c>
      <c r="AB46" s="202">
        <v>0</v>
      </c>
      <c r="AC46" s="202">
        <v>11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6.02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1.93</v>
      </c>
      <c r="K47" s="202">
        <v>3.47</v>
      </c>
      <c r="L47" s="202">
        <v>309.27999999999997</v>
      </c>
      <c r="M47" s="202">
        <v>27.28</v>
      </c>
      <c r="N47" s="202">
        <v>35.03</v>
      </c>
      <c r="O47" s="202">
        <v>0</v>
      </c>
      <c r="P47" s="202">
        <v>41.31</v>
      </c>
      <c r="Q47" s="202">
        <v>0</v>
      </c>
      <c r="R47" s="202">
        <v>0.95</v>
      </c>
      <c r="S47" s="202">
        <v>0</v>
      </c>
      <c r="T47" s="202">
        <v>0</v>
      </c>
      <c r="U47" s="202">
        <v>62.09</v>
      </c>
      <c r="V47" s="202">
        <v>0</v>
      </c>
      <c r="W47" s="202">
        <v>0</v>
      </c>
      <c r="X47" s="202">
        <v>9.67</v>
      </c>
      <c r="Y47" s="202">
        <v>0</v>
      </c>
      <c r="Z47" s="202">
        <v>28.99</v>
      </c>
      <c r="AA47" s="202">
        <v>0</v>
      </c>
      <c r="AB47" s="202">
        <v>0</v>
      </c>
      <c r="AC47" s="202">
        <v>8.68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1.81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1.93</v>
      </c>
      <c r="K48" s="202">
        <v>3.47</v>
      </c>
      <c r="L48" s="202">
        <v>309.27999999999997</v>
      </c>
      <c r="M48" s="202">
        <v>27.28</v>
      </c>
      <c r="N48" s="202">
        <v>35.03</v>
      </c>
      <c r="O48" s="202">
        <v>0</v>
      </c>
      <c r="P48" s="202">
        <v>41.31</v>
      </c>
      <c r="Q48" s="202">
        <v>0</v>
      </c>
      <c r="R48" s="202">
        <v>0.95</v>
      </c>
      <c r="S48" s="202">
        <v>0.93</v>
      </c>
      <c r="T48" s="202">
        <v>0</v>
      </c>
      <c r="U48" s="202">
        <v>62.09</v>
      </c>
      <c r="V48" s="202">
        <v>0</v>
      </c>
      <c r="W48" s="202">
        <v>0</v>
      </c>
      <c r="X48" s="202">
        <v>9.67</v>
      </c>
      <c r="Y48" s="202">
        <v>0</v>
      </c>
      <c r="Z48" s="202">
        <v>28.99</v>
      </c>
      <c r="AA48" s="202">
        <v>0</v>
      </c>
      <c r="AB48" s="202">
        <v>0</v>
      </c>
      <c r="AC48" s="202">
        <v>9.19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1.81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1.93</v>
      </c>
      <c r="K49" s="202">
        <v>3.59</v>
      </c>
      <c r="L49" s="202">
        <v>309.27999999999997</v>
      </c>
      <c r="M49" s="202">
        <v>27.28</v>
      </c>
      <c r="N49" s="202">
        <v>35.03</v>
      </c>
      <c r="O49" s="202">
        <v>0</v>
      </c>
      <c r="P49" s="202">
        <v>41.31</v>
      </c>
      <c r="Q49" s="202">
        <v>0</v>
      </c>
      <c r="R49" s="202">
        <v>0</v>
      </c>
      <c r="S49" s="202">
        <v>0</v>
      </c>
      <c r="T49" s="202">
        <v>0</v>
      </c>
      <c r="U49" s="202">
        <v>62.09</v>
      </c>
      <c r="V49" s="202">
        <v>0</v>
      </c>
      <c r="W49" s="202">
        <v>0</v>
      </c>
      <c r="X49" s="202">
        <v>9.7899999999999991</v>
      </c>
      <c r="Y49" s="202">
        <v>0</v>
      </c>
      <c r="Z49" s="202">
        <v>28.57</v>
      </c>
      <c r="AA49" s="202">
        <v>0</v>
      </c>
      <c r="AB49" s="202">
        <v>0</v>
      </c>
      <c r="AC49" s="202">
        <v>11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6.94</v>
      </c>
      <c r="AJ49" s="202">
        <v>0</v>
      </c>
      <c r="AK49" s="202">
        <v>51.55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1.93</v>
      </c>
      <c r="K50" s="202">
        <v>3.61</v>
      </c>
      <c r="L50" s="202">
        <v>309.27999999999997</v>
      </c>
      <c r="M50" s="202">
        <v>27.28</v>
      </c>
      <c r="N50" s="202">
        <v>35.03</v>
      </c>
      <c r="O50" s="202">
        <v>0</v>
      </c>
      <c r="P50" s="202">
        <v>41.31</v>
      </c>
      <c r="Q50" s="202">
        <v>0</v>
      </c>
      <c r="R50" s="202">
        <v>0</v>
      </c>
      <c r="S50" s="202">
        <v>0</v>
      </c>
      <c r="T50" s="202">
        <v>0</v>
      </c>
      <c r="U50" s="202">
        <v>62.09</v>
      </c>
      <c r="V50" s="202">
        <v>0</v>
      </c>
      <c r="W50" s="202">
        <v>0</v>
      </c>
      <c r="X50" s="202">
        <v>9.7899999999999991</v>
      </c>
      <c r="Y50" s="202">
        <v>0</v>
      </c>
      <c r="Z50" s="202">
        <v>28.57</v>
      </c>
      <c r="AA50" s="202">
        <v>0</v>
      </c>
      <c r="AB50" s="202">
        <v>0</v>
      </c>
      <c r="AC50" s="202">
        <v>11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6.94</v>
      </c>
      <c r="AJ50" s="202">
        <v>0</v>
      </c>
      <c r="AK50" s="202">
        <v>51.55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1.93</v>
      </c>
      <c r="K51" s="202">
        <v>3.59</v>
      </c>
      <c r="L51" s="202">
        <v>309.27999999999997</v>
      </c>
      <c r="M51" s="202">
        <v>27.28</v>
      </c>
      <c r="N51" s="202">
        <v>35.020000000000003</v>
      </c>
      <c r="O51" s="202">
        <v>0</v>
      </c>
      <c r="P51" s="202">
        <v>41.31</v>
      </c>
      <c r="Q51" s="202">
        <v>0</v>
      </c>
      <c r="R51" s="202">
        <v>0</v>
      </c>
      <c r="S51" s="202">
        <v>0</v>
      </c>
      <c r="T51" s="202">
        <v>0</v>
      </c>
      <c r="U51" s="202">
        <v>62.09</v>
      </c>
      <c r="V51" s="202">
        <v>0</v>
      </c>
      <c r="W51" s="202">
        <v>0</v>
      </c>
      <c r="X51" s="202">
        <v>10</v>
      </c>
      <c r="Y51" s="202">
        <v>0</v>
      </c>
      <c r="Z51" s="202">
        <v>28.99</v>
      </c>
      <c r="AA51" s="202">
        <v>0</v>
      </c>
      <c r="AB51" s="202">
        <v>0</v>
      </c>
      <c r="AC51" s="202">
        <v>9.19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2.0299999999999998</v>
      </c>
      <c r="AJ51" s="202">
        <v>0</v>
      </c>
      <c r="AK51" s="202">
        <v>51.55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1.93</v>
      </c>
      <c r="K52" s="202">
        <v>4.96</v>
      </c>
      <c r="L52" s="202">
        <v>309.27999999999997</v>
      </c>
      <c r="M52" s="202">
        <v>27.28</v>
      </c>
      <c r="N52" s="202">
        <v>35.020000000000003</v>
      </c>
      <c r="O52" s="202">
        <v>0</v>
      </c>
      <c r="P52" s="202">
        <v>41.31</v>
      </c>
      <c r="Q52" s="202">
        <v>0</v>
      </c>
      <c r="R52" s="202">
        <v>0</v>
      </c>
      <c r="S52" s="202">
        <v>0</v>
      </c>
      <c r="T52" s="202">
        <v>0</v>
      </c>
      <c r="U52" s="202">
        <v>62.09</v>
      </c>
      <c r="V52" s="202">
        <v>0</v>
      </c>
      <c r="W52" s="202">
        <v>0</v>
      </c>
      <c r="X52" s="202">
        <v>10</v>
      </c>
      <c r="Y52" s="202">
        <v>0</v>
      </c>
      <c r="Z52" s="202">
        <v>28.99</v>
      </c>
      <c r="AA52" s="202">
        <v>0</v>
      </c>
      <c r="AB52" s="202">
        <v>0</v>
      </c>
      <c r="AC52" s="202">
        <v>9.19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2.0299999999999998</v>
      </c>
      <c r="AJ52" s="202">
        <v>0</v>
      </c>
      <c r="AK52" s="202">
        <v>51.55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1.93</v>
      </c>
      <c r="K53" s="202">
        <v>3.59</v>
      </c>
      <c r="L53" s="202">
        <v>320</v>
      </c>
      <c r="M53" s="202">
        <v>27.28</v>
      </c>
      <c r="N53" s="202">
        <v>35.03</v>
      </c>
      <c r="O53" s="202">
        <v>0</v>
      </c>
      <c r="P53" s="202">
        <v>41.31</v>
      </c>
      <c r="Q53" s="202">
        <v>0</v>
      </c>
      <c r="R53" s="202">
        <v>0</v>
      </c>
      <c r="S53" s="202">
        <v>0</v>
      </c>
      <c r="T53" s="202">
        <v>0</v>
      </c>
      <c r="U53" s="202">
        <v>62.09</v>
      </c>
      <c r="V53" s="202">
        <v>0</v>
      </c>
      <c r="W53" s="202">
        <v>0</v>
      </c>
      <c r="X53" s="202">
        <v>10</v>
      </c>
      <c r="Y53" s="202">
        <v>0</v>
      </c>
      <c r="Z53" s="202">
        <v>28.99</v>
      </c>
      <c r="AA53" s="202">
        <v>0</v>
      </c>
      <c r="AB53" s="202">
        <v>0</v>
      </c>
      <c r="AC53" s="202">
        <v>11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6.94</v>
      </c>
      <c r="AJ53" s="202">
        <v>0</v>
      </c>
      <c r="AK53" s="202">
        <v>51.55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1.93</v>
      </c>
      <c r="K54" s="202">
        <v>4.97</v>
      </c>
      <c r="L54" s="202">
        <v>320</v>
      </c>
      <c r="M54" s="202">
        <v>27.28</v>
      </c>
      <c r="N54" s="202">
        <v>35.03</v>
      </c>
      <c r="O54" s="202">
        <v>0</v>
      </c>
      <c r="P54" s="202">
        <v>41.31</v>
      </c>
      <c r="Q54" s="202">
        <v>0</v>
      </c>
      <c r="R54" s="202">
        <v>0</v>
      </c>
      <c r="S54" s="202">
        <v>0</v>
      </c>
      <c r="T54" s="202">
        <v>0</v>
      </c>
      <c r="U54" s="202">
        <v>62.09</v>
      </c>
      <c r="V54" s="202">
        <v>0</v>
      </c>
      <c r="W54" s="202">
        <v>0</v>
      </c>
      <c r="X54" s="202">
        <v>10</v>
      </c>
      <c r="Y54" s="202">
        <v>0</v>
      </c>
      <c r="Z54" s="202">
        <v>28.99</v>
      </c>
      <c r="AA54" s="202">
        <v>0</v>
      </c>
      <c r="AB54" s="202">
        <v>0</v>
      </c>
      <c r="AC54" s="202">
        <v>11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6.94</v>
      </c>
      <c r="AJ54" s="202">
        <v>0</v>
      </c>
      <c r="AK54" s="202">
        <v>51.55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1.93</v>
      </c>
      <c r="K55" s="202">
        <v>4.96</v>
      </c>
      <c r="L55" s="202">
        <v>320</v>
      </c>
      <c r="M55" s="202">
        <v>27.28</v>
      </c>
      <c r="N55" s="202">
        <v>35.020000000000003</v>
      </c>
      <c r="O55" s="202">
        <v>0</v>
      </c>
      <c r="P55" s="202">
        <v>41.31</v>
      </c>
      <c r="Q55" s="202">
        <v>0.19</v>
      </c>
      <c r="R55" s="202">
        <v>0</v>
      </c>
      <c r="S55" s="202">
        <v>0</v>
      </c>
      <c r="T55" s="202">
        <v>0</v>
      </c>
      <c r="U55" s="202">
        <v>62.09</v>
      </c>
      <c r="V55" s="202">
        <v>0</v>
      </c>
      <c r="W55" s="202">
        <v>0</v>
      </c>
      <c r="X55" s="202">
        <v>10</v>
      </c>
      <c r="Y55" s="202">
        <v>0</v>
      </c>
      <c r="Z55" s="202">
        <v>28.99</v>
      </c>
      <c r="AA55" s="202">
        <v>0</v>
      </c>
      <c r="AB55" s="202">
        <v>0</v>
      </c>
      <c r="AC55" s="202">
        <v>11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6.94</v>
      </c>
      <c r="AJ55" s="202">
        <v>0</v>
      </c>
      <c r="AK55" s="202">
        <v>51.55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1.93</v>
      </c>
      <c r="K56" s="202">
        <v>4.96</v>
      </c>
      <c r="L56" s="202">
        <v>320</v>
      </c>
      <c r="M56" s="202">
        <v>27.28</v>
      </c>
      <c r="N56" s="202">
        <v>35.020000000000003</v>
      </c>
      <c r="O56" s="202">
        <v>0</v>
      </c>
      <c r="P56" s="202">
        <v>41.31</v>
      </c>
      <c r="Q56" s="202">
        <v>0.19</v>
      </c>
      <c r="R56" s="202">
        <v>0</v>
      </c>
      <c r="S56" s="202">
        <v>0</v>
      </c>
      <c r="T56" s="202">
        <v>0</v>
      </c>
      <c r="U56" s="202">
        <v>62.09</v>
      </c>
      <c r="V56" s="202">
        <v>0</v>
      </c>
      <c r="W56" s="202">
        <v>0</v>
      </c>
      <c r="X56" s="202">
        <v>10</v>
      </c>
      <c r="Y56" s="202">
        <v>0</v>
      </c>
      <c r="Z56" s="202">
        <v>28.99</v>
      </c>
      <c r="AA56" s="202">
        <v>0</v>
      </c>
      <c r="AB56" s="202">
        <v>0</v>
      </c>
      <c r="AC56" s="202">
        <v>11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6.94</v>
      </c>
      <c r="AJ56" s="202">
        <v>0</v>
      </c>
      <c r="AK56" s="202">
        <v>51.55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1.93</v>
      </c>
      <c r="K57" s="202">
        <v>4.96</v>
      </c>
      <c r="L57" s="202">
        <v>320</v>
      </c>
      <c r="M57" s="202">
        <v>27.28</v>
      </c>
      <c r="N57" s="202">
        <v>35.020000000000003</v>
      </c>
      <c r="O57" s="202">
        <v>0</v>
      </c>
      <c r="P57" s="202">
        <v>41.31</v>
      </c>
      <c r="Q57" s="202">
        <v>0.19</v>
      </c>
      <c r="R57" s="202">
        <v>4.37</v>
      </c>
      <c r="S57" s="202">
        <v>0</v>
      </c>
      <c r="T57" s="202">
        <v>0</v>
      </c>
      <c r="U57" s="202">
        <v>62.09</v>
      </c>
      <c r="V57" s="202">
        <v>0</v>
      </c>
      <c r="W57" s="202">
        <v>0</v>
      </c>
      <c r="X57" s="202">
        <v>10</v>
      </c>
      <c r="Y57" s="202">
        <v>0</v>
      </c>
      <c r="Z57" s="202">
        <v>29.42</v>
      </c>
      <c r="AA57" s="202">
        <v>0</v>
      </c>
      <c r="AB57" s="202">
        <v>0</v>
      </c>
      <c r="AC57" s="202">
        <v>11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6.17</v>
      </c>
      <c r="AJ57" s="202">
        <v>0</v>
      </c>
      <c r="AK57" s="202">
        <v>51.55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1.93</v>
      </c>
      <c r="K58" s="202">
        <v>4.96</v>
      </c>
      <c r="L58" s="202">
        <v>320</v>
      </c>
      <c r="M58" s="202">
        <v>27.28</v>
      </c>
      <c r="N58" s="202">
        <v>35.020000000000003</v>
      </c>
      <c r="O58" s="202">
        <v>0</v>
      </c>
      <c r="P58" s="202">
        <v>41.31</v>
      </c>
      <c r="Q58" s="202">
        <v>0.19</v>
      </c>
      <c r="R58" s="202">
        <v>4.37</v>
      </c>
      <c r="S58" s="202">
        <v>0</v>
      </c>
      <c r="T58" s="202">
        <v>0</v>
      </c>
      <c r="U58" s="202">
        <v>62.09</v>
      </c>
      <c r="V58" s="202">
        <v>0</v>
      </c>
      <c r="W58" s="202">
        <v>0</v>
      </c>
      <c r="X58" s="202">
        <v>10</v>
      </c>
      <c r="Y58" s="202">
        <v>0</v>
      </c>
      <c r="Z58" s="202">
        <v>29.42</v>
      </c>
      <c r="AA58" s="202">
        <v>0</v>
      </c>
      <c r="AB58" s="202">
        <v>0</v>
      </c>
      <c r="AC58" s="202">
        <v>11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6.17</v>
      </c>
      <c r="AJ58" s="202">
        <v>0</v>
      </c>
      <c r="AK58" s="202">
        <v>51.55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1.93</v>
      </c>
      <c r="K59" s="202">
        <v>4.97</v>
      </c>
      <c r="L59" s="202">
        <v>320</v>
      </c>
      <c r="M59" s="202">
        <v>27.28</v>
      </c>
      <c r="N59" s="202">
        <v>35.020000000000003</v>
      </c>
      <c r="O59" s="202">
        <v>0</v>
      </c>
      <c r="P59" s="202">
        <v>41.31</v>
      </c>
      <c r="Q59" s="202">
        <v>0.22</v>
      </c>
      <c r="R59" s="202">
        <v>4.47</v>
      </c>
      <c r="S59" s="202">
        <v>0</v>
      </c>
      <c r="T59" s="202">
        <v>0</v>
      </c>
      <c r="U59" s="202">
        <v>62.09</v>
      </c>
      <c r="V59" s="202">
        <v>0</v>
      </c>
      <c r="W59" s="202">
        <v>0</v>
      </c>
      <c r="X59" s="202">
        <v>10</v>
      </c>
      <c r="Y59" s="202">
        <v>0</v>
      </c>
      <c r="Z59" s="202">
        <v>29</v>
      </c>
      <c r="AA59" s="202">
        <v>0</v>
      </c>
      <c r="AB59" s="202">
        <v>0</v>
      </c>
      <c r="AC59" s="202">
        <v>8.93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2.23</v>
      </c>
      <c r="AJ59" s="202">
        <v>0</v>
      </c>
      <c r="AK59" s="202">
        <v>51.55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1.93</v>
      </c>
      <c r="K60" s="202">
        <v>4.97</v>
      </c>
      <c r="L60" s="202">
        <v>320</v>
      </c>
      <c r="M60" s="202">
        <v>27.28</v>
      </c>
      <c r="N60" s="202">
        <v>35.020000000000003</v>
      </c>
      <c r="O60" s="202">
        <v>0</v>
      </c>
      <c r="P60" s="202">
        <v>41.31</v>
      </c>
      <c r="Q60" s="202">
        <v>0.22</v>
      </c>
      <c r="R60" s="202">
        <v>4.47</v>
      </c>
      <c r="S60" s="202">
        <v>0</v>
      </c>
      <c r="T60" s="202">
        <v>0</v>
      </c>
      <c r="U60" s="202">
        <v>62.09</v>
      </c>
      <c r="V60" s="202">
        <v>0</v>
      </c>
      <c r="W60" s="202">
        <v>0</v>
      </c>
      <c r="X60" s="202">
        <v>10</v>
      </c>
      <c r="Y60" s="202">
        <v>0</v>
      </c>
      <c r="Z60" s="202">
        <v>29</v>
      </c>
      <c r="AA60" s="202">
        <v>0</v>
      </c>
      <c r="AB60" s="202">
        <v>0</v>
      </c>
      <c r="AC60" s="202">
        <v>8.93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2.23</v>
      </c>
      <c r="AJ60" s="202">
        <v>0</v>
      </c>
      <c r="AK60" s="202">
        <v>51.55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1.93</v>
      </c>
      <c r="K61" s="202">
        <v>4.97</v>
      </c>
      <c r="L61" s="202">
        <v>320</v>
      </c>
      <c r="M61" s="202">
        <v>27.28</v>
      </c>
      <c r="N61" s="202">
        <v>35.020000000000003</v>
      </c>
      <c r="O61" s="202">
        <v>0</v>
      </c>
      <c r="P61" s="202">
        <v>41.31</v>
      </c>
      <c r="Q61" s="202">
        <v>0.22</v>
      </c>
      <c r="R61" s="202">
        <v>4.47</v>
      </c>
      <c r="S61" s="202">
        <v>3.7</v>
      </c>
      <c r="T61" s="202">
        <v>0</v>
      </c>
      <c r="U61" s="202">
        <v>62.09</v>
      </c>
      <c r="V61" s="202">
        <v>0</v>
      </c>
      <c r="W61" s="202">
        <v>0</v>
      </c>
      <c r="X61" s="202">
        <v>10</v>
      </c>
      <c r="Y61" s="202">
        <v>0</v>
      </c>
      <c r="Z61" s="202">
        <v>29</v>
      </c>
      <c r="AA61" s="202">
        <v>0</v>
      </c>
      <c r="AB61" s="202">
        <v>0</v>
      </c>
      <c r="AC61" s="202">
        <v>11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6.17</v>
      </c>
      <c r="AJ61" s="202">
        <v>0</v>
      </c>
      <c r="AK61" s="202">
        <v>51.55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1.93</v>
      </c>
      <c r="K62" s="202">
        <v>4.97</v>
      </c>
      <c r="L62" s="202">
        <v>320</v>
      </c>
      <c r="M62" s="202">
        <v>27.28</v>
      </c>
      <c r="N62" s="202">
        <v>35.020000000000003</v>
      </c>
      <c r="O62" s="202">
        <v>0</v>
      </c>
      <c r="P62" s="202">
        <v>41.31</v>
      </c>
      <c r="Q62" s="202">
        <v>0.22</v>
      </c>
      <c r="R62" s="202">
        <v>4.47</v>
      </c>
      <c r="S62" s="202">
        <v>3.7</v>
      </c>
      <c r="T62" s="202">
        <v>0</v>
      </c>
      <c r="U62" s="202">
        <v>62.09</v>
      </c>
      <c r="V62" s="202">
        <v>0</v>
      </c>
      <c r="W62" s="202">
        <v>0</v>
      </c>
      <c r="X62" s="202">
        <v>10</v>
      </c>
      <c r="Y62" s="202">
        <v>0</v>
      </c>
      <c r="Z62" s="202">
        <v>29</v>
      </c>
      <c r="AA62" s="202">
        <v>0</v>
      </c>
      <c r="AB62" s="202">
        <v>0</v>
      </c>
      <c r="AC62" s="202">
        <v>8.93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2.12</v>
      </c>
      <c r="AJ62" s="202">
        <v>0</v>
      </c>
      <c r="AK62" s="202">
        <v>51.55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1.93</v>
      </c>
      <c r="K63" s="202">
        <v>4.97</v>
      </c>
      <c r="L63" s="202">
        <v>320</v>
      </c>
      <c r="M63" s="202">
        <v>22.6</v>
      </c>
      <c r="N63" s="202">
        <v>31.19</v>
      </c>
      <c r="O63" s="202">
        <v>0</v>
      </c>
      <c r="P63" s="202">
        <v>41.31</v>
      </c>
      <c r="Q63" s="202">
        <v>0</v>
      </c>
      <c r="R63" s="202">
        <v>4.47</v>
      </c>
      <c r="S63" s="202">
        <v>3.7</v>
      </c>
      <c r="T63" s="202">
        <v>0</v>
      </c>
      <c r="U63" s="202">
        <v>62.09</v>
      </c>
      <c r="V63" s="202">
        <v>0</v>
      </c>
      <c r="W63" s="202">
        <v>0</v>
      </c>
      <c r="X63" s="202">
        <v>10</v>
      </c>
      <c r="Y63" s="202">
        <v>0</v>
      </c>
      <c r="Z63" s="202">
        <v>29</v>
      </c>
      <c r="AA63" s="202">
        <v>0</v>
      </c>
      <c r="AB63" s="202">
        <v>0</v>
      </c>
      <c r="AC63" s="202">
        <v>8.93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2.12</v>
      </c>
      <c r="AJ63" s="202">
        <v>0</v>
      </c>
      <c r="AK63" s="202">
        <v>51.55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1.93</v>
      </c>
      <c r="K64" s="202">
        <v>4.97</v>
      </c>
      <c r="L64" s="202">
        <v>320</v>
      </c>
      <c r="M64" s="202">
        <v>22.6</v>
      </c>
      <c r="N64" s="202">
        <v>35.020000000000003</v>
      </c>
      <c r="O64" s="202">
        <v>0</v>
      </c>
      <c r="P64" s="202">
        <v>41.31</v>
      </c>
      <c r="Q64" s="202">
        <v>0</v>
      </c>
      <c r="R64" s="202">
        <v>4.47</v>
      </c>
      <c r="S64" s="202">
        <v>3.7</v>
      </c>
      <c r="T64" s="202">
        <v>0</v>
      </c>
      <c r="U64" s="202">
        <v>62.09</v>
      </c>
      <c r="V64" s="202">
        <v>0</v>
      </c>
      <c r="W64" s="202">
        <v>0</v>
      </c>
      <c r="X64" s="202">
        <v>10</v>
      </c>
      <c r="Y64" s="202">
        <v>0</v>
      </c>
      <c r="Z64" s="202">
        <v>29</v>
      </c>
      <c r="AA64" s="202">
        <v>0</v>
      </c>
      <c r="AB64" s="202">
        <v>0</v>
      </c>
      <c r="AC64" s="202">
        <v>11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6.17</v>
      </c>
      <c r="AJ64" s="202">
        <v>0</v>
      </c>
      <c r="AK64" s="202">
        <v>51.55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1.93</v>
      </c>
      <c r="K65" s="202">
        <v>4.97</v>
      </c>
      <c r="L65" s="202">
        <v>320</v>
      </c>
      <c r="M65" s="202">
        <v>22.6</v>
      </c>
      <c r="N65" s="202">
        <v>35.020000000000003</v>
      </c>
      <c r="O65" s="202">
        <v>0</v>
      </c>
      <c r="P65" s="202">
        <v>41.31</v>
      </c>
      <c r="Q65" s="202">
        <v>0</v>
      </c>
      <c r="R65" s="202">
        <v>2.54</v>
      </c>
      <c r="S65" s="202">
        <v>3.16</v>
      </c>
      <c r="T65" s="202">
        <v>0</v>
      </c>
      <c r="U65" s="202">
        <v>62.09</v>
      </c>
      <c r="V65" s="202">
        <v>0</v>
      </c>
      <c r="W65" s="202">
        <v>0</v>
      </c>
      <c r="X65" s="202">
        <v>10</v>
      </c>
      <c r="Y65" s="202">
        <v>0</v>
      </c>
      <c r="Z65" s="202">
        <v>29</v>
      </c>
      <c r="AA65" s="202">
        <v>0</v>
      </c>
      <c r="AB65" s="202">
        <v>0</v>
      </c>
      <c r="AC65" s="202">
        <v>8.93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1.8</v>
      </c>
      <c r="AJ65" s="202">
        <v>0</v>
      </c>
      <c r="AK65" s="202">
        <v>51.55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1.93</v>
      </c>
      <c r="K66" s="202">
        <v>4.97</v>
      </c>
      <c r="L66" s="202">
        <v>320</v>
      </c>
      <c r="M66" s="202">
        <v>22.6</v>
      </c>
      <c r="N66" s="202">
        <v>35.020000000000003</v>
      </c>
      <c r="O66" s="202">
        <v>0</v>
      </c>
      <c r="P66" s="202">
        <v>41.31</v>
      </c>
      <c r="Q66" s="202">
        <v>0</v>
      </c>
      <c r="R66" s="202">
        <v>2.54</v>
      </c>
      <c r="S66" s="202">
        <v>3.16</v>
      </c>
      <c r="T66" s="202">
        <v>0</v>
      </c>
      <c r="U66" s="202">
        <v>62.09</v>
      </c>
      <c r="V66" s="202">
        <v>0</v>
      </c>
      <c r="W66" s="202">
        <v>1.46</v>
      </c>
      <c r="X66" s="202">
        <v>18.52</v>
      </c>
      <c r="Y66" s="202">
        <v>0</v>
      </c>
      <c r="Z66" s="202">
        <v>29</v>
      </c>
      <c r="AA66" s="202">
        <v>0</v>
      </c>
      <c r="AB66" s="202">
        <v>0</v>
      </c>
      <c r="AC66" s="202">
        <v>8.93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1.8</v>
      </c>
      <c r="AJ66" s="202">
        <v>0</v>
      </c>
      <c r="AK66" s="202">
        <v>51.55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1.93</v>
      </c>
      <c r="K67" s="202">
        <v>4.97</v>
      </c>
      <c r="L67" s="202">
        <v>320</v>
      </c>
      <c r="M67" s="202">
        <v>22.6</v>
      </c>
      <c r="N67" s="202">
        <v>35.020000000000003</v>
      </c>
      <c r="O67" s="202">
        <v>0</v>
      </c>
      <c r="P67" s="202">
        <v>41.31</v>
      </c>
      <c r="Q67" s="202">
        <v>0</v>
      </c>
      <c r="R67" s="202">
        <v>0</v>
      </c>
      <c r="S67" s="202">
        <v>3.16</v>
      </c>
      <c r="T67" s="202">
        <v>0</v>
      </c>
      <c r="U67" s="202">
        <v>62.09</v>
      </c>
      <c r="V67" s="202">
        <v>0</v>
      </c>
      <c r="W67" s="202">
        <v>1.46</v>
      </c>
      <c r="X67" s="202">
        <v>18.52</v>
      </c>
      <c r="Y67" s="202">
        <v>0</v>
      </c>
      <c r="Z67" s="202">
        <v>29</v>
      </c>
      <c r="AA67" s="202">
        <v>0</v>
      </c>
      <c r="AB67" s="202">
        <v>0</v>
      </c>
      <c r="AC67" s="202">
        <v>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5.7</v>
      </c>
      <c r="AJ67" s="202">
        <v>0</v>
      </c>
      <c r="AK67" s="202">
        <v>51.55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1.93</v>
      </c>
      <c r="K68" s="202">
        <v>4.97</v>
      </c>
      <c r="L68" s="202">
        <v>320</v>
      </c>
      <c r="M68" s="202">
        <v>22.6</v>
      </c>
      <c r="N68" s="202">
        <v>36.24</v>
      </c>
      <c r="O68" s="202">
        <v>0</v>
      </c>
      <c r="P68" s="202">
        <v>41.31</v>
      </c>
      <c r="Q68" s="202">
        <v>0</v>
      </c>
      <c r="R68" s="202">
        <v>0</v>
      </c>
      <c r="S68" s="202">
        <v>3.16</v>
      </c>
      <c r="T68" s="202">
        <v>0</v>
      </c>
      <c r="U68" s="202">
        <v>62.09</v>
      </c>
      <c r="V68" s="202">
        <v>0</v>
      </c>
      <c r="W68" s="202">
        <v>1.46</v>
      </c>
      <c r="X68" s="202">
        <v>18.52</v>
      </c>
      <c r="Y68" s="202">
        <v>0</v>
      </c>
      <c r="Z68" s="202">
        <v>29</v>
      </c>
      <c r="AA68" s="202">
        <v>0</v>
      </c>
      <c r="AB68" s="202">
        <v>0</v>
      </c>
      <c r="AC68" s="202">
        <v>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5.7</v>
      </c>
      <c r="AJ68" s="202">
        <v>0</v>
      </c>
      <c r="AK68" s="202">
        <v>51.55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1.93</v>
      </c>
      <c r="K69" s="202">
        <v>4.97</v>
      </c>
      <c r="L69" s="202">
        <v>320</v>
      </c>
      <c r="M69" s="202">
        <v>27.28</v>
      </c>
      <c r="N69" s="202">
        <v>35.03</v>
      </c>
      <c r="O69" s="202">
        <v>0</v>
      </c>
      <c r="P69" s="202">
        <v>41.31</v>
      </c>
      <c r="Q69" s="202">
        <v>0</v>
      </c>
      <c r="R69" s="202">
        <v>0</v>
      </c>
      <c r="S69" s="202">
        <v>3.16</v>
      </c>
      <c r="T69" s="202">
        <v>0</v>
      </c>
      <c r="U69" s="202">
        <v>62.09</v>
      </c>
      <c r="V69" s="202">
        <v>0</v>
      </c>
      <c r="W69" s="202">
        <v>1.46</v>
      </c>
      <c r="X69" s="202">
        <v>18.52</v>
      </c>
      <c r="Y69" s="202">
        <v>0</v>
      </c>
      <c r="Z69" s="202">
        <v>29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5.7</v>
      </c>
      <c r="AJ69" s="202">
        <v>0</v>
      </c>
      <c r="AK69" s="202">
        <v>51.55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1.93</v>
      </c>
      <c r="K70" s="202">
        <v>4.97</v>
      </c>
      <c r="L70" s="202">
        <v>320</v>
      </c>
      <c r="M70" s="202">
        <v>27.28</v>
      </c>
      <c r="N70" s="202">
        <v>35.03</v>
      </c>
      <c r="O70" s="202">
        <v>0</v>
      </c>
      <c r="P70" s="202">
        <v>41.31</v>
      </c>
      <c r="Q70" s="202">
        <v>0</v>
      </c>
      <c r="R70" s="202">
        <v>0</v>
      </c>
      <c r="S70" s="202">
        <v>3.16</v>
      </c>
      <c r="T70" s="202">
        <v>0</v>
      </c>
      <c r="U70" s="202">
        <v>62.09</v>
      </c>
      <c r="V70" s="202">
        <v>0</v>
      </c>
      <c r="W70" s="202">
        <v>1.46</v>
      </c>
      <c r="X70" s="202">
        <v>18.52</v>
      </c>
      <c r="Y70" s="202">
        <v>0</v>
      </c>
      <c r="Z70" s="202">
        <v>29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5.7</v>
      </c>
      <c r="AJ70" s="202">
        <v>0</v>
      </c>
      <c r="AK70" s="202">
        <v>51.55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1.93</v>
      </c>
      <c r="K71" s="202">
        <v>4.97</v>
      </c>
      <c r="L71" s="202">
        <v>320</v>
      </c>
      <c r="M71" s="202">
        <v>27.28</v>
      </c>
      <c r="N71" s="202">
        <v>35.03</v>
      </c>
      <c r="O71" s="202">
        <v>0</v>
      </c>
      <c r="P71" s="202">
        <v>41.31</v>
      </c>
      <c r="Q71" s="202">
        <v>0</v>
      </c>
      <c r="R71" s="202">
        <v>2.54</v>
      </c>
      <c r="S71" s="202">
        <v>3.16</v>
      </c>
      <c r="T71" s="202">
        <v>0</v>
      </c>
      <c r="U71" s="202">
        <v>62.09</v>
      </c>
      <c r="V71" s="202">
        <v>0</v>
      </c>
      <c r="W71" s="202">
        <v>1.46</v>
      </c>
      <c r="X71" s="202">
        <v>18.52</v>
      </c>
      <c r="Y71" s="202">
        <v>0</v>
      </c>
      <c r="Z71" s="202">
        <v>29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5.7</v>
      </c>
      <c r="AJ71" s="202">
        <v>0</v>
      </c>
      <c r="AK71" s="202">
        <v>51.55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1.93</v>
      </c>
      <c r="K72" s="202">
        <v>3.75</v>
      </c>
      <c r="L72" s="202">
        <v>320</v>
      </c>
      <c r="M72" s="202">
        <v>27.28</v>
      </c>
      <c r="N72" s="202">
        <v>35.03</v>
      </c>
      <c r="O72" s="202">
        <v>0</v>
      </c>
      <c r="P72" s="202">
        <v>41.31</v>
      </c>
      <c r="Q72" s="202">
        <v>0</v>
      </c>
      <c r="R72" s="202">
        <v>2.54</v>
      </c>
      <c r="S72" s="202">
        <v>3.16</v>
      </c>
      <c r="T72" s="202">
        <v>0</v>
      </c>
      <c r="U72" s="202">
        <v>62.09</v>
      </c>
      <c r="V72" s="202">
        <v>0</v>
      </c>
      <c r="W72" s="202">
        <v>1.46</v>
      </c>
      <c r="X72" s="202">
        <v>18.52</v>
      </c>
      <c r="Y72" s="202">
        <v>0</v>
      </c>
      <c r="Z72" s="202">
        <v>29</v>
      </c>
      <c r="AA72" s="202">
        <v>0</v>
      </c>
      <c r="AB72" s="202">
        <v>0</v>
      </c>
      <c r="AC72" s="202">
        <v>11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5.7</v>
      </c>
      <c r="AJ72" s="202">
        <v>0</v>
      </c>
      <c r="AK72" s="202">
        <v>51.55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1.93</v>
      </c>
      <c r="K73" s="202">
        <v>3.72</v>
      </c>
      <c r="L73" s="202">
        <v>309.27999999999997</v>
      </c>
      <c r="M73" s="202">
        <v>27.28</v>
      </c>
      <c r="N73" s="202">
        <v>35.03</v>
      </c>
      <c r="O73" s="202">
        <v>0</v>
      </c>
      <c r="P73" s="202">
        <v>41.31</v>
      </c>
      <c r="Q73" s="202">
        <v>0</v>
      </c>
      <c r="R73" s="202">
        <v>2.54</v>
      </c>
      <c r="S73" s="202">
        <v>3.16</v>
      </c>
      <c r="T73" s="202">
        <v>0</v>
      </c>
      <c r="U73" s="202">
        <v>62.09</v>
      </c>
      <c r="V73" s="202">
        <v>0</v>
      </c>
      <c r="W73" s="202">
        <v>1.46</v>
      </c>
      <c r="X73" s="202">
        <v>18.52</v>
      </c>
      <c r="Y73" s="202">
        <v>0</v>
      </c>
      <c r="Z73" s="202">
        <v>29</v>
      </c>
      <c r="AA73" s="202">
        <v>0</v>
      </c>
      <c r="AB73" s="202">
        <v>0</v>
      </c>
      <c r="AC73" s="202">
        <v>11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5.7</v>
      </c>
      <c r="AJ73" s="202">
        <v>0</v>
      </c>
      <c r="AK73" s="202">
        <v>51.55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11.52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1.93</v>
      </c>
      <c r="K74" s="202">
        <v>3.76</v>
      </c>
      <c r="L74" s="202">
        <v>309.27999999999997</v>
      </c>
      <c r="M74" s="202">
        <v>27.28</v>
      </c>
      <c r="N74" s="202">
        <v>35.03</v>
      </c>
      <c r="O74" s="202">
        <v>0</v>
      </c>
      <c r="P74" s="202">
        <v>41.31</v>
      </c>
      <c r="Q74" s="202">
        <v>0</v>
      </c>
      <c r="R74" s="202">
        <v>2.54</v>
      </c>
      <c r="S74" s="202">
        <v>3.16</v>
      </c>
      <c r="T74" s="202">
        <v>0</v>
      </c>
      <c r="U74" s="202">
        <v>62.09</v>
      </c>
      <c r="V74" s="202">
        <v>0</v>
      </c>
      <c r="W74" s="202">
        <v>1.46</v>
      </c>
      <c r="X74" s="202">
        <v>18.52</v>
      </c>
      <c r="Y74" s="202">
        <v>0</v>
      </c>
      <c r="Z74" s="202">
        <v>29</v>
      </c>
      <c r="AA74" s="202">
        <v>0</v>
      </c>
      <c r="AB74" s="202">
        <v>0</v>
      </c>
      <c r="AC74" s="202">
        <v>11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5.7</v>
      </c>
      <c r="AJ74" s="202">
        <v>0</v>
      </c>
      <c r="AK74" s="202">
        <v>51.55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7.35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1.93</v>
      </c>
      <c r="K75" s="202">
        <v>3.71</v>
      </c>
      <c r="L75" s="202">
        <v>320</v>
      </c>
      <c r="M75" s="202">
        <v>25.21</v>
      </c>
      <c r="N75" s="202">
        <v>35.03</v>
      </c>
      <c r="O75" s="202">
        <v>0</v>
      </c>
      <c r="P75" s="202">
        <v>41.31</v>
      </c>
      <c r="Q75" s="202">
        <v>0</v>
      </c>
      <c r="R75" s="202">
        <v>2.54</v>
      </c>
      <c r="S75" s="202">
        <v>3.16</v>
      </c>
      <c r="T75" s="202">
        <v>0</v>
      </c>
      <c r="U75" s="202">
        <v>62.09</v>
      </c>
      <c r="V75" s="202">
        <v>0</v>
      </c>
      <c r="W75" s="202">
        <v>1.46</v>
      </c>
      <c r="X75" s="202">
        <v>18.52</v>
      </c>
      <c r="Y75" s="202">
        <v>0</v>
      </c>
      <c r="Z75" s="202">
        <v>29</v>
      </c>
      <c r="AA75" s="202">
        <v>0</v>
      </c>
      <c r="AB75" s="202">
        <v>0</v>
      </c>
      <c r="AC75" s="202">
        <v>11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6.17</v>
      </c>
      <c r="AJ75" s="202">
        <v>0</v>
      </c>
      <c r="AK75" s="202">
        <v>51.55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1.93</v>
      </c>
      <c r="K76" s="202">
        <v>3.75</v>
      </c>
      <c r="L76" s="202">
        <v>309.27999999999997</v>
      </c>
      <c r="M76" s="202">
        <v>25.97</v>
      </c>
      <c r="N76" s="202">
        <v>35.03</v>
      </c>
      <c r="O76" s="202">
        <v>0</v>
      </c>
      <c r="P76" s="202">
        <v>41.31</v>
      </c>
      <c r="Q76" s="202">
        <v>0</v>
      </c>
      <c r="R76" s="202">
        <v>1.5</v>
      </c>
      <c r="S76" s="202">
        <v>2.0299999999999998</v>
      </c>
      <c r="T76" s="202">
        <v>0</v>
      </c>
      <c r="U76" s="202">
        <v>62.09</v>
      </c>
      <c r="V76" s="202">
        <v>0</v>
      </c>
      <c r="W76" s="202">
        <v>0</v>
      </c>
      <c r="X76" s="202">
        <v>10</v>
      </c>
      <c r="Y76" s="202">
        <v>0</v>
      </c>
      <c r="Z76" s="202">
        <v>28.99</v>
      </c>
      <c r="AA76" s="202">
        <v>0</v>
      </c>
      <c r="AB76" s="202">
        <v>0</v>
      </c>
      <c r="AC76" s="202">
        <v>11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6.17</v>
      </c>
      <c r="AJ76" s="202">
        <v>0</v>
      </c>
      <c r="AK76" s="202">
        <v>51.55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1.93</v>
      </c>
      <c r="K77" s="202">
        <v>3.71</v>
      </c>
      <c r="L77" s="202">
        <v>386.6</v>
      </c>
      <c r="M77" s="202">
        <v>25.21</v>
      </c>
      <c r="N77" s="202">
        <v>35.03</v>
      </c>
      <c r="O77" s="202">
        <v>0</v>
      </c>
      <c r="P77" s="202">
        <v>41.31</v>
      </c>
      <c r="Q77" s="202">
        <v>0</v>
      </c>
      <c r="R77" s="202">
        <v>1.5</v>
      </c>
      <c r="S77" s="202">
        <v>2.0299999999999998</v>
      </c>
      <c r="T77" s="202">
        <v>0</v>
      </c>
      <c r="U77" s="202">
        <v>62.09</v>
      </c>
      <c r="V77" s="202">
        <v>0</v>
      </c>
      <c r="W77" s="202">
        <v>0</v>
      </c>
      <c r="X77" s="202">
        <v>10</v>
      </c>
      <c r="Y77" s="202">
        <v>0</v>
      </c>
      <c r="Z77" s="202">
        <v>28.99</v>
      </c>
      <c r="AA77" s="202">
        <v>0</v>
      </c>
      <c r="AB77" s="202">
        <v>0</v>
      </c>
      <c r="AC77" s="202">
        <v>8.68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2.23</v>
      </c>
      <c r="AJ77" s="202">
        <v>0</v>
      </c>
      <c r="AK77" s="202">
        <v>51.55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1.93</v>
      </c>
      <c r="K78" s="202">
        <v>9.2799999999999994</v>
      </c>
      <c r="L78" s="202">
        <v>559.12</v>
      </c>
      <c r="M78" s="202">
        <v>25.96</v>
      </c>
      <c r="N78" s="202">
        <v>35.03</v>
      </c>
      <c r="O78" s="202">
        <v>0</v>
      </c>
      <c r="P78" s="202">
        <v>41.31</v>
      </c>
      <c r="Q78" s="202">
        <v>4.83</v>
      </c>
      <c r="R78" s="202">
        <v>12.56</v>
      </c>
      <c r="S78" s="202">
        <v>7.73</v>
      </c>
      <c r="T78" s="202">
        <v>0</v>
      </c>
      <c r="U78" s="202">
        <v>62.09</v>
      </c>
      <c r="V78" s="202">
        <v>5.8</v>
      </c>
      <c r="W78" s="202">
        <v>9.67</v>
      </c>
      <c r="X78" s="202">
        <v>44</v>
      </c>
      <c r="Y78" s="202">
        <v>0</v>
      </c>
      <c r="Z78" s="202">
        <v>75.09</v>
      </c>
      <c r="AA78" s="202">
        <v>0</v>
      </c>
      <c r="AB78" s="202">
        <v>0</v>
      </c>
      <c r="AC78" s="202">
        <v>11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2.23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1.93</v>
      </c>
      <c r="K79" s="202">
        <v>9.09</v>
      </c>
      <c r="L79" s="202">
        <v>559.12</v>
      </c>
      <c r="M79" s="202">
        <v>25.21</v>
      </c>
      <c r="N79" s="202">
        <v>35.03</v>
      </c>
      <c r="O79" s="202">
        <v>0</v>
      </c>
      <c r="P79" s="202">
        <v>41.31</v>
      </c>
      <c r="Q79" s="202">
        <v>4.83</v>
      </c>
      <c r="R79" s="202">
        <v>12.56</v>
      </c>
      <c r="S79" s="202">
        <v>7.73</v>
      </c>
      <c r="T79" s="202">
        <v>0</v>
      </c>
      <c r="U79" s="202">
        <v>62.09</v>
      </c>
      <c r="V79" s="202">
        <v>5.8</v>
      </c>
      <c r="W79" s="202">
        <v>9.67</v>
      </c>
      <c r="X79" s="202">
        <v>44</v>
      </c>
      <c r="Y79" s="202">
        <v>0</v>
      </c>
      <c r="Z79" s="202">
        <v>75.09</v>
      </c>
      <c r="AA79" s="202">
        <v>0</v>
      </c>
      <c r="AB79" s="202">
        <v>0</v>
      </c>
      <c r="AC79" s="202">
        <v>11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6.17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1.93</v>
      </c>
      <c r="K80" s="202">
        <v>9.09</v>
      </c>
      <c r="L80" s="202">
        <v>559.12</v>
      </c>
      <c r="M80" s="202">
        <v>25.21</v>
      </c>
      <c r="N80" s="202">
        <v>35.03</v>
      </c>
      <c r="O80" s="202">
        <v>0</v>
      </c>
      <c r="P80" s="202">
        <v>41.31</v>
      </c>
      <c r="Q80" s="202">
        <v>4.83</v>
      </c>
      <c r="R80" s="202">
        <v>12.56</v>
      </c>
      <c r="S80" s="202">
        <v>7.73</v>
      </c>
      <c r="T80" s="202">
        <v>0</v>
      </c>
      <c r="U80" s="202">
        <v>62.09</v>
      </c>
      <c r="V80" s="202">
        <v>5.8</v>
      </c>
      <c r="W80" s="202">
        <v>9.67</v>
      </c>
      <c r="X80" s="202">
        <v>44</v>
      </c>
      <c r="Y80" s="202">
        <v>0</v>
      </c>
      <c r="Z80" s="202">
        <v>75.09</v>
      </c>
      <c r="AA80" s="202">
        <v>0</v>
      </c>
      <c r="AB80" s="202">
        <v>0</v>
      </c>
      <c r="AC80" s="202">
        <v>11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6.17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1.93</v>
      </c>
      <c r="K81" s="202">
        <v>9.09</v>
      </c>
      <c r="L81" s="202">
        <v>559.12</v>
      </c>
      <c r="M81" s="202">
        <v>25.21</v>
      </c>
      <c r="N81" s="202">
        <v>35.03</v>
      </c>
      <c r="O81" s="202">
        <v>0</v>
      </c>
      <c r="P81" s="202">
        <v>41.31</v>
      </c>
      <c r="Q81" s="202">
        <v>4.83</v>
      </c>
      <c r="R81" s="202">
        <v>12.56</v>
      </c>
      <c r="S81" s="202">
        <v>7.73</v>
      </c>
      <c r="T81" s="202">
        <v>0</v>
      </c>
      <c r="U81" s="202">
        <v>62.09</v>
      </c>
      <c r="V81" s="202">
        <v>5.8</v>
      </c>
      <c r="W81" s="202">
        <v>9.67</v>
      </c>
      <c r="X81" s="202">
        <v>44</v>
      </c>
      <c r="Y81" s="202">
        <v>0</v>
      </c>
      <c r="Z81" s="202">
        <v>75.09</v>
      </c>
      <c r="AA81" s="202">
        <v>0</v>
      </c>
      <c r="AB81" s="202">
        <v>0</v>
      </c>
      <c r="AC81" s="202">
        <v>11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6.17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1.93</v>
      </c>
      <c r="K82" s="202">
        <v>9.09</v>
      </c>
      <c r="L82" s="202">
        <v>559.12</v>
      </c>
      <c r="M82" s="202">
        <v>25.21</v>
      </c>
      <c r="N82" s="202">
        <v>35.03</v>
      </c>
      <c r="O82" s="202">
        <v>0</v>
      </c>
      <c r="P82" s="202">
        <v>41.31</v>
      </c>
      <c r="Q82" s="202">
        <v>4.83</v>
      </c>
      <c r="R82" s="202">
        <v>12.56</v>
      </c>
      <c r="S82" s="202">
        <v>7.73</v>
      </c>
      <c r="T82" s="202">
        <v>0</v>
      </c>
      <c r="U82" s="202">
        <v>62.09</v>
      </c>
      <c r="V82" s="202">
        <v>5.8</v>
      </c>
      <c r="W82" s="202">
        <v>9.67</v>
      </c>
      <c r="X82" s="202">
        <v>44</v>
      </c>
      <c r="Y82" s="202">
        <v>0</v>
      </c>
      <c r="Z82" s="202">
        <v>75.09</v>
      </c>
      <c r="AA82" s="202">
        <v>0</v>
      </c>
      <c r="AB82" s="202">
        <v>0</v>
      </c>
      <c r="AC82" s="202">
        <v>11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6.17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1.93</v>
      </c>
      <c r="K83" s="202">
        <v>9.09</v>
      </c>
      <c r="L83" s="202">
        <v>559.12</v>
      </c>
      <c r="M83" s="202">
        <v>25.21</v>
      </c>
      <c r="N83" s="202">
        <v>35.03</v>
      </c>
      <c r="O83" s="202">
        <v>0</v>
      </c>
      <c r="P83" s="202">
        <v>41.31</v>
      </c>
      <c r="Q83" s="202">
        <v>4.83</v>
      </c>
      <c r="R83" s="202">
        <v>12.56</v>
      </c>
      <c r="S83" s="202">
        <v>7.73</v>
      </c>
      <c r="T83" s="202">
        <v>0</v>
      </c>
      <c r="U83" s="202">
        <v>62.09</v>
      </c>
      <c r="V83" s="202">
        <v>5.8</v>
      </c>
      <c r="W83" s="202">
        <v>9.67</v>
      </c>
      <c r="X83" s="202">
        <v>44</v>
      </c>
      <c r="Y83" s="202">
        <v>0</v>
      </c>
      <c r="Z83" s="202">
        <v>75.09</v>
      </c>
      <c r="AA83" s="202">
        <v>0</v>
      </c>
      <c r="AB83" s="202">
        <v>0</v>
      </c>
      <c r="AC83" s="202">
        <v>11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6.17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1.93</v>
      </c>
      <c r="K84" s="202">
        <v>9.09</v>
      </c>
      <c r="L84" s="202">
        <v>559.12</v>
      </c>
      <c r="M84" s="202">
        <v>25.21</v>
      </c>
      <c r="N84" s="202">
        <v>35.03</v>
      </c>
      <c r="O84" s="202">
        <v>0</v>
      </c>
      <c r="P84" s="202">
        <v>41.31</v>
      </c>
      <c r="Q84" s="202">
        <v>4.83</v>
      </c>
      <c r="R84" s="202">
        <v>12.56</v>
      </c>
      <c r="S84" s="202">
        <v>7.73</v>
      </c>
      <c r="T84" s="202">
        <v>0</v>
      </c>
      <c r="U84" s="202">
        <v>62.09</v>
      </c>
      <c r="V84" s="202">
        <v>5.8</v>
      </c>
      <c r="W84" s="202">
        <v>9.67</v>
      </c>
      <c r="X84" s="202">
        <v>44</v>
      </c>
      <c r="Y84" s="202">
        <v>0</v>
      </c>
      <c r="Z84" s="202">
        <v>75.09</v>
      </c>
      <c r="AA84" s="202">
        <v>0</v>
      </c>
      <c r="AB84" s="202">
        <v>0</v>
      </c>
      <c r="AC84" s="202">
        <v>11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2.23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1.93</v>
      </c>
      <c r="K85" s="202">
        <v>9.09</v>
      </c>
      <c r="L85" s="202">
        <v>559.12</v>
      </c>
      <c r="M85" s="202">
        <v>25.21</v>
      </c>
      <c r="N85" s="202">
        <v>35.03</v>
      </c>
      <c r="O85" s="202">
        <v>0</v>
      </c>
      <c r="P85" s="202">
        <v>41.31</v>
      </c>
      <c r="Q85" s="202">
        <v>4.83</v>
      </c>
      <c r="R85" s="202">
        <v>12.56</v>
      </c>
      <c r="S85" s="202">
        <v>7.73</v>
      </c>
      <c r="T85" s="202">
        <v>0</v>
      </c>
      <c r="U85" s="202">
        <v>62.09</v>
      </c>
      <c r="V85" s="202">
        <v>5.8</v>
      </c>
      <c r="W85" s="202">
        <v>9.67</v>
      </c>
      <c r="X85" s="202">
        <v>44</v>
      </c>
      <c r="Y85" s="202">
        <v>0</v>
      </c>
      <c r="Z85" s="202">
        <v>75.09</v>
      </c>
      <c r="AA85" s="202">
        <v>0</v>
      </c>
      <c r="AB85" s="202">
        <v>0</v>
      </c>
      <c r="AC85" s="202">
        <v>11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2.23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1.93</v>
      </c>
      <c r="K86" s="202">
        <v>9.09</v>
      </c>
      <c r="L86" s="202">
        <v>559.12</v>
      </c>
      <c r="M86" s="202">
        <v>25.21</v>
      </c>
      <c r="N86" s="202">
        <v>35.03</v>
      </c>
      <c r="O86" s="202">
        <v>0</v>
      </c>
      <c r="P86" s="202">
        <v>41.31</v>
      </c>
      <c r="Q86" s="202">
        <v>4.83</v>
      </c>
      <c r="R86" s="202">
        <v>12.56</v>
      </c>
      <c r="S86" s="202">
        <v>7.73</v>
      </c>
      <c r="T86" s="202">
        <v>0</v>
      </c>
      <c r="U86" s="202">
        <v>62.09</v>
      </c>
      <c r="V86" s="202">
        <v>5.8</v>
      </c>
      <c r="W86" s="202">
        <v>9.67</v>
      </c>
      <c r="X86" s="202">
        <v>44</v>
      </c>
      <c r="Y86" s="202">
        <v>0</v>
      </c>
      <c r="Z86" s="202">
        <v>75.09</v>
      </c>
      <c r="AA86" s="202">
        <v>0</v>
      </c>
      <c r="AB86" s="202">
        <v>0</v>
      </c>
      <c r="AC86" s="202">
        <v>11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6.17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1.93</v>
      </c>
      <c r="K87" s="202">
        <v>9.09</v>
      </c>
      <c r="L87" s="202">
        <v>559.12</v>
      </c>
      <c r="M87" s="202">
        <v>25.21</v>
      </c>
      <c r="N87" s="202">
        <v>35.03</v>
      </c>
      <c r="O87" s="202">
        <v>0</v>
      </c>
      <c r="P87" s="202">
        <v>41.31</v>
      </c>
      <c r="Q87" s="202">
        <v>4.83</v>
      </c>
      <c r="R87" s="202">
        <v>12.56</v>
      </c>
      <c r="S87" s="202">
        <v>7.73</v>
      </c>
      <c r="T87" s="202">
        <v>0</v>
      </c>
      <c r="U87" s="202">
        <v>62.09</v>
      </c>
      <c r="V87" s="202">
        <v>5.8</v>
      </c>
      <c r="W87" s="202">
        <v>9.67</v>
      </c>
      <c r="X87" s="202">
        <v>44</v>
      </c>
      <c r="Y87" s="202">
        <v>0</v>
      </c>
      <c r="Z87" s="202">
        <v>75.09</v>
      </c>
      <c r="AA87" s="202">
        <v>0</v>
      </c>
      <c r="AB87" s="202">
        <v>0</v>
      </c>
      <c r="AC87" s="202">
        <v>11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6.36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1.93</v>
      </c>
      <c r="K88" s="202">
        <v>9.09</v>
      </c>
      <c r="L88" s="202">
        <v>559.12</v>
      </c>
      <c r="M88" s="202">
        <v>25.21</v>
      </c>
      <c r="N88" s="202">
        <v>35.03</v>
      </c>
      <c r="O88" s="202">
        <v>0</v>
      </c>
      <c r="P88" s="202">
        <v>41.31</v>
      </c>
      <c r="Q88" s="202">
        <v>4.83</v>
      </c>
      <c r="R88" s="202">
        <v>12.56</v>
      </c>
      <c r="S88" s="202">
        <v>7.73</v>
      </c>
      <c r="T88" s="202">
        <v>0</v>
      </c>
      <c r="U88" s="202">
        <v>62.09</v>
      </c>
      <c r="V88" s="202">
        <v>5.8</v>
      </c>
      <c r="W88" s="202">
        <v>9.67</v>
      </c>
      <c r="X88" s="202">
        <v>44</v>
      </c>
      <c r="Y88" s="202">
        <v>0</v>
      </c>
      <c r="Z88" s="202">
        <v>75.09</v>
      </c>
      <c r="AA88" s="202">
        <v>0</v>
      </c>
      <c r="AB88" s="202">
        <v>0</v>
      </c>
      <c r="AC88" s="202">
        <v>11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6.36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1.93</v>
      </c>
      <c r="K89" s="202">
        <v>9.09</v>
      </c>
      <c r="L89" s="202">
        <v>559.12</v>
      </c>
      <c r="M89" s="202">
        <v>25.21</v>
      </c>
      <c r="N89" s="202">
        <v>35.03</v>
      </c>
      <c r="O89" s="202">
        <v>0</v>
      </c>
      <c r="P89" s="202">
        <v>41.31</v>
      </c>
      <c r="Q89" s="202">
        <v>4.83</v>
      </c>
      <c r="R89" s="202">
        <v>12.56</v>
      </c>
      <c r="S89" s="202">
        <v>7.73</v>
      </c>
      <c r="T89" s="202">
        <v>0</v>
      </c>
      <c r="U89" s="202">
        <v>62.09</v>
      </c>
      <c r="V89" s="202">
        <v>5.8</v>
      </c>
      <c r="W89" s="202">
        <v>9.67</v>
      </c>
      <c r="X89" s="202">
        <v>44</v>
      </c>
      <c r="Y89" s="202">
        <v>0</v>
      </c>
      <c r="Z89" s="202">
        <v>75.09</v>
      </c>
      <c r="AA89" s="202">
        <v>0</v>
      </c>
      <c r="AB89" s="202">
        <v>0</v>
      </c>
      <c r="AC89" s="202">
        <v>8.93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2.2999999999999998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1.93</v>
      </c>
      <c r="K90" s="202">
        <v>9.09</v>
      </c>
      <c r="L90" s="202">
        <v>559.12</v>
      </c>
      <c r="M90" s="202">
        <v>25.21</v>
      </c>
      <c r="N90" s="202">
        <v>35.03</v>
      </c>
      <c r="O90" s="202">
        <v>0</v>
      </c>
      <c r="P90" s="202">
        <v>41.31</v>
      </c>
      <c r="Q90" s="202">
        <v>4.83</v>
      </c>
      <c r="R90" s="202">
        <v>12.56</v>
      </c>
      <c r="S90" s="202">
        <v>7.73</v>
      </c>
      <c r="T90" s="202">
        <v>0</v>
      </c>
      <c r="U90" s="202">
        <v>62.09</v>
      </c>
      <c r="V90" s="202">
        <v>5.8</v>
      </c>
      <c r="W90" s="202">
        <v>9.67</v>
      </c>
      <c r="X90" s="202">
        <v>44</v>
      </c>
      <c r="Y90" s="202">
        <v>0</v>
      </c>
      <c r="Z90" s="202">
        <v>75.09</v>
      </c>
      <c r="AA90" s="202">
        <v>0</v>
      </c>
      <c r="AB90" s="202">
        <v>0</v>
      </c>
      <c r="AC90" s="202">
        <v>8.93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2.2999999999999998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1.93</v>
      </c>
      <c r="K91" s="202">
        <v>9.09</v>
      </c>
      <c r="L91" s="202">
        <v>559.12</v>
      </c>
      <c r="M91" s="202">
        <v>25.21</v>
      </c>
      <c r="N91" s="202">
        <v>35.03</v>
      </c>
      <c r="O91" s="202">
        <v>0</v>
      </c>
      <c r="P91" s="202">
        <v>41.31</v>
      </c>
      <c r="Q91" s="202">
        <v>4.83</v>
      </c>
      <c r="R91" s="202">
        <v>12.56</v>
      </c>
      <c r="S91" s="202">
        <v>7.73</v>
      </c>
      <c r="T91" s="202">
        <v>0</v>
      </c>
      <c r="U91" s="202">
        <v>62.09</v>
      </c>
      <c r="V91" s="202">
        <v>5.8</v>
      </c>
      <c r="W91" s="202">
        <v>9.67</v>
      </c>
      <c r="X91" s="202">
        <v>44</v>
      </c>
      <c r="Y91" s="202">
        <v>0</v>
      </c>
      <c r="Z91" s="202">
        <v>75.09</v>
      </c>
      <c r="AA91" s="202">
        <v>0</v>
      </c>
      <c r="AB91" s="202">
        <v>0</v>
      </c>
      <c r="AC91" s="202">
        <v>11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6.56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1.93</v>
      </c>
      <c r="K92" s="202">
        <v>9.09</v>
      </c>
      <c r="L92" s="202">
        <v>559.12</v>
      </c>
      <c r="M92" s="202">
        <v>25.21</v>
      </c>
      <c r="N92" s="202">
        <v>35.03</v>
      </c>
      <c r="O92" s="202">
        <v>0</v>
      </c>
      <c r="P92" s="202">
        <v>41.31</v>
      </c>
      <c r="Q92" s="202">
        <v>4.83</v>
      </c>
      <c r="R92" s="202">
        <v>12.56</v>
      </c>
      <c r="S92" s="202">
        <v>7.73</v>
      </c>
      <c r="T92" s="202">
        <v>0</v>
      </c>
      <c r="U92" s="202">
        <v>62.09</v>
      </c>
      <c r="V92" s="202">
        <v>5.8</v>
      </c>
      <c r="W92" s="202">
        <v>9.67</v>
      </c>
      <c r="X92" s="202">
        <v>44</v>
      </c>
      <c r="Y92" s="202">
        <v>0</v>
      </c>
      <c r="Z92" s="202">
        <v>75.09</v>
      </c>
      <c r="AA92" s="202">
        <v>0</v>
      </c>
      <c r="AB92" s="202">
        <v>0</v>
      </c>
      <c r="AC92" s="202">
        <v>8.93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2.37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1.93</v>
      </c>
      <c r="K93" s="202">
        <v>9.09</v>
      </c>
      <c r="L93" s="202">
        <v>559.12</v>
      </c>
      <c r="M93" s="202">
        <v>25.21</v>
      </c>
      <c r="N93" s="202">
        <v>35.03</v>
      </c>
      <c r="O93" s="202">
        <v>0</v>
      </c>
      <c r="P93" s="202">
        <v>41.31</v>
      </c>
      <c r="Q93" s="202">
        <v>4.83</v>
      </c>
      <c r="R93" s="202">
        <v>12.56</v>
      </c>
      <c r="S93" s="202">
        <v>7.73</v>
      </c>
      <c r="T93" s="202">
        <v>0</v>
      </c>
      <c r="U93" s="202">
        <v>62.09</v>
      </c>
      <c r="V93" s="202">
        <v>5.8</v>
      </c>
      <c r="W93" s="202">
        <v>9.67</v>
      </c>
      <c r="X93" s="202">
        <v>44</v>
      </c>
      <c r="Y93" s="202">
        <v>0</v>
      </c>
      <c r="Z93" s="202">
        <v>75.09</v>
      </c>
      <c r="AA93" s="202">
        <v>0</v>
      </c>
      <c r="AB93" s="202">
        <v>0</v>
      </c>
      <c r="AC93" s="202">
        <v>8.93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2.37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1.93</v>
      </c>
      <c r="K94" s="202">
        <v>9.09</v>
      </c>
      <c r="L94" s="202">
        <v>559.12</v>
      </c>
      <c r="M94" s="202">
        <v>25.21</v>
      </c>
      <c r="N94" s="202">
        <v>35.03</v>
      </c>
      <c r="O94" s="202">
        <v>0</v>
      </c>
      <c r="P94" s="202">
        <v>41.31</v>
      </c>
      <c r="Q94" s="202">
        <v>4.83</v>
      </c>
      <c r="R94" s="202">
        <v>12.56</v>
      </c>
      <c r="S94" s="202">
        <v>7.73</v>
      </c>
      <c r="T94" s="202">
        <v>0</v>
      </c>
      <c r="U94" s="202">
        <v>62.09</v>
      </c>
      <c r="V94" s="202">
        <v>5.8</v>
      </c>
      <c r="W94" s="202">
        <v>9.67</v>
      </c>
      <c r="X94" s="202">
        <v>44</v>
      </c>
      <c r="Y94" s="202">
        <v>0</v>
      </c>
      <c r="Z94" s="202">
        <v>75.09</v>
      </c>
      <c r="AA94" s="202">
        <v>0</v>
      </c>
      <c r="AB94" s="202">
        <v>0</v>
      </c>
      <c r="AC94" s="202">
        <v>8.93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2.37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1.93</v>
      </c>
      <c r="K95" s="202">
        <v>9.09</v>
      </c>
      <c r="L95" s="202">
        <v>559.12</v>
      </c>
      <c r="M95" s="202">
        <v>25.21</v>
      </c>
      <c r="N95" s="202">
        <v>35.03</v>
      </c>
      <c r="O95" s="202">
        <v>0</v>
      </c>
      <c r="P95" s="202">
        <v>41.31</v>
      </c>
      <c r="Q95" s="202">
        <v>4.83</v>
      </c>
      <c r="R95" s="202">
        <v>12.56</v>
      </c>
      <c r="S95" s="202">
        <v>7.73</v>
      </c>
      <c r="T95" s="202">
        <v>0</v>
      </c>
      <c r="U95" s="202">
        <v>62.09</v>
      </c>
      <c r="V95" s="202">
        <v>5.8</v>
      </c>
      <c r="W95" s="202">
        <v>9.67</v>
      </c>
      <c r="X95" s="202">
        <v>44</v>
      </c>
      <c r="Y95" s="202">
        <v>0</v>
      </c>
      <c r="Z95" s="202">
        <v>75.09</v>
      </c>
      <c r="AA95" s="202">
        <v>0</v>
      </c>
      <c r="AB95" s="202">
        <v>0</v>
      </c>
      <c r="AC95" s="202">
        <v>11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6.56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1.93</v>
      </c>
      <c r="K96" s="202">
        <v>9.09</v>
      </c>
      <c r="L96" s="202">
        <v>559.12</v>
      </c>
      <c r="M96" s="202">
        <v>25.21</v>
      </c>
      <c r="N96" s="202">
        <v>35.03</v>
      </c>
      <c r="O96" s="202">
        <v>0</v>
      </c>
      <c r="P96" s="202">
        <v>41.31</v>
      </c>
      <c r="Q96" s="202">
        <v>4.83</v>
      </c>
      <c r="R96" s="202">
        <v>12.56</v>
      </c>
      <c r="S96" s="202">
        <v>7.73</v>
      </c>
      <c r="T96" s="202">
        <v>0</v>
      </c>
      <c r="U96" s="202">
        <v>62.09</v>
      </c>
      <c r="V96" s="202">
        <v>5.8</v>
      </c>
      <c r="W96" s="202">
        <v>9.67</v>
      </c>
      <c r="X96" s="202">
        <v>44</v>
      </c>
      <c r="Y96" s="202">
        <v>0</v>
      </c>
      <c r="Z96" s="202">
        <v>75.09</v>
      </c>
      <c r="AA96" s="202">
        <v>0</v>
      </c>
      <c r="AB96" s="202">
        <v>0</v>
      </c>
      <c r="AC96" s="202">
        <v>11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6.56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1.93</v>
      </c>
      <c r="K97" s="202">
        <v>9.09</v>
      </c>
      <c r="L97" s="202">
        <v>559.12</v>
      </c>
      <c r="M97" s="202">
        <v>25.21</v>
      </c>
      <c r="N97" s="202">
        <v>35.03</v>
      </c>
      <c r="O97" s="202">
        <v>0</v>
      </c>
      <c r="P97" s="202">
        <v>41.31</v>
      </c>
      <c r="Q97" s="202">
        <v>4.83</v>
      </c>
      <c r="R97" s="202">
        <v>12.56</v>
      </c>
      <c r="S97" s="202">
        <v>7.73</v>
      </c>
      <c r="T97" s="202">
        <v>0</v>
      </c>
      <c r="U97" s="202">
        <v>62.09</v>
      </c>
      <c r="V97" s="202">
        <v>5.8</v>
      </c>
      <c r="W97" s="202">
        <v>9.67</v>
      </c>
      <c r="X97" s="202">
        <v>42.53</v>
      </c>
      <c r="Y97" s="202">
        <v>0</v>
      </c>
      <c r="Z97" s="202">
        <v>75.09</v>
      </c>
      <c r="AA97" s="202">
        <v>0</v>
      </c>
      <c r="AB97" s="202">
        <v>0</v>
      </c>
      <c r="AC97" s="202">
        <v>11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6.56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1.93</v>
      </c>
      <c r="K98" s="202">
        <v>9.09</v>
      </c>
      <c r="L98" s="202">
        <v>559.12</v>
      </c>
      <c r="M98" s="202">
        <v>25.21</v>
      </c>
      <c r="N98" s="202">
        <v>35.03</v>
      </c>
      <c r="O98" s="202">
        <v>0</v>
      </c>
      <c r="P98" s="202">
        <v>41.31</v>
      </c>
      <c r="Q98" s="202">
        <v>4.83</v>
      </c>
      <c r="R98" s="202">
        <v>12.56</v>
      </c>
      <c r="S98" s="202">
        <v>7.73</v>
      </c>
      <c r="T98" s="202">
        <v>0</v>
      </c>
      <c r="U98" s="202">
        <v>62.09</v>
      </c>
      <c r="V98" s="202">
        <v>5.8</v>
      </c>
      <c r="W98" s="202">
        <v>9.67</v>
      </c>
      <c r="X98" s="202">
        <v>42.53</v>
      </c>
      <c r="Y98" s="202">
        <v>0</v>
      </c>
      <c r="Z98" s="202">
        <v>75.09</v>
      </c>
      <c r="AA98" s="202">
        <v>0</v>
      </c>
      <c r="AB98" s="202">
        <v>0</v>
      </c>
      <c r="AC98" s="202">
        <v>11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6.56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4.4390000000000103E-2</v>
      </c>
      <c r="K99">
        <f t="shared" si="0"/>
        <v>0.11423749999999985</v>
      </c>
      <c r="L99">
        <f t="shared" si="0"/>
        <v>8.9709400000000006</v>
      </c>
      <c r="M99">
        <f t="shared" si="0"/>
        <v>0.62811499999999987</v>
      </c>
      <c r="N99">
        <f t="shared" si="0"/>
        <v>0.84002750000000115</v>
      </c>
      <c r="O99">
        <f t="shared" si="0"/>
        <v>0</v>
      </c>
      <c r="P99">
        <f t="shared" si="0"/>
        <v>0.99143999999999888</v>
      </c>
      <c r="Q99">
        <f t="shared" si="0"/>
        <v>5.1637500000000044E-2</v>
      </c>
      <c r="R99">
        <f t="shared" si="0"/>
        <v>0.12753499999999998</v>
      </c>
      <c r="S99">
        <f t="shared" si="0"/>
        <v>8.9975000000000027E-2</v>
      </c>
      <c r="T99">
        <f t="shared" si="0"/>
        <v>0</v>
      </c>
      <c r="U99">
        <f t="shared" si="0"/>
        <v>1.4885700000000019</v>
      </c>
      <c r="V99">
        <f t="shared" si="0"/>
        <v>3.6429999999999997E-2</v>
      </c>
      <c r="W99">
        <f t="shared" si="0"/>
        <v>6.7019999999999968E-2</v>
      </c>
      <c r="X99">
        <f t="shared" si="0"/>
        <v>0.47675499999999993</v>
      </c>
      <c r="Y99">
        <f t="shared" si="0"/>
        <v>0</v>
      </c>
      <c r="Z99">
        <f t="shared" si="0"/>
        <v>0.97998250000000076</v>
      </c>
      <c r="AA99">
        <f t="shared" si="0"/>
        <v>0</v>
      </c>
      <c r="AB99">
        <f t="shared" si="0"/>
        <v>0</v>
      </c>
      <c r="AC99">
        <f t="shared" si="0"/>
        <v>0.25467249999999986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0.13438249999999999</v>
      </c>
      <c r="AJ99">
        <f t="shared" si="0"/>
        <v>0</v>
      </c>
      <c r="AK99">
        <f t="shared" si="0"/>
        <v>1.3141375000000028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0.22711500000000009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44733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1.92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7.71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11.21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11.21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11.21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11.21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11.82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11.82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11.82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11.82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11.82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11.82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11.82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11.82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10.91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10.91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10.91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11.51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11.51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10.91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11.51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1.73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8.3699999999999992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1.73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8.3699999999999992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10.91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9.4600000000000009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9.4600000000000009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9.4600000000000009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9.4600000000000009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9.4600000000000009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9.4600000000000009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9.4600000000000009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9.4600000000000009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9.4600000000000009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9.4600000000000009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1.64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6.05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1.73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6.05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10.91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10.91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1.73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6.76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1.73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6.76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10.91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10.91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10.91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10.91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9.6999999999999993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9.6999999999999993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1.69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7.44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1.69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7.44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9.6999999999999993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1.69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7.08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1.69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7.08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9.6999999999999993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1.69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6.01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1.69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6.01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9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9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9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9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9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9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9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9.6999999999999993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9.6999999999999993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1.64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7.44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7.44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9.6999999999999993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9.6999999999999993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9.6999999999999993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9.6999999999999993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9.6999999999999993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7.44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7.44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9.6999999999999993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1.69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7.67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1.69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7.67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10.3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1.69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7.91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1.69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7.91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1.69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7.91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10.3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10.3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10.3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10.3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4.8150000000000061E-2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0.23210250000000007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2.1800000000000002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1.1200000000000001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2.1800000000000002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2.1800000000000002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2.1800000000000002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2.1800000000000002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2.1800000000000002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2.1800000000000002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2.2400000000000002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2.2400000000000002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2.2400000000000002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2.2400000000000002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2.36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2.36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2.36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2.36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2.36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2.36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2.36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2.36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2.1800000000000002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2.1800000000000002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2.1800000000000002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2.2999999999999998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2.2999999999999998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2.1800000000000002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2.2999999999999998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2.1800000000000002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1.89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1.89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1.89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1.89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1.89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1.89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1.89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1.89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1.89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1.89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2.1800000000000002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2.1800000000000002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2.1800000000000002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2.1800000000000002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2.1800000000000002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2.1800000000000002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1.94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1.94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1.94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1.94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1.79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1.79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1.79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1.79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1.79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1.79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1.79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1.79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1.94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1.94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1.94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1.94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1.94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1.94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1.94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0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1.94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2.06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2.06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2.06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2.06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2.06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3.8655000000000023E-2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276.74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276.74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276.74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276.74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276.74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276.74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276.74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276.74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276.74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276.74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276.74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276.74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37</v>
      </c>
      <c r="J15" s="202">
        <v>0</v>
      </c>
      <c r="K15" s="202">
        <v>276.74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37</v>
      </c>
      <c r="J16" s="202">
        <v>0</v>
      </c>
      <c r="K16" s="202">
        <v>276.74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37</v>
      </c>
      <c r="J17" s="202">
        <v>0</v>
      </c>
      <c r="K17" s="202">
        <v>276.74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37</v>
      </c>
      <c r="J18" s="202">
        <v>0</v>
      </c>
      <c r="K18" s="202">
        <v>276.74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39</v>
      </c>
      <c r="J19" s="202">
        <v>0</v>
      </c>
      <c r="K19" s="202">
        <v>276.74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39</v>
      </c>
      <c r="J20" s="202">
        <v>0</v>
      </c>
      <c r="K20" s="202">
        <v>276.74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39</v>
      </c>
      <c r="J21" s="202">
        <v>0</v>
      </c>
      <c r="K21" s="202">
        <v>276.74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39</v>
      </c>
      <c r="J22" s="202">
        <v>0</v>
      </c>
      <c r="K22" s="202">
        <v>276.74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39</v>
      </c>
      <c r="J23" s="202">
        <v>0</v>
      </c>
      <c r="K23" s="202">
        <v>276.74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39</v>
      </c>
      <c r="J24" s="202">
        <v>0</v>
      </c>
      <c r="K24" s="202">
        <v>276.74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39</v>
      </c>
      <c r="J25" s="202">
        <v>0</v>
      </c>
      <c r="K25" s="202">
        <v>276.74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39</v>
      </c>
      <c r="J26" s="202">
        <v>0</v>
      </c>
      <c r="K26" s="202">
        <v>276.74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276.74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276.74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276.74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38</v>
      </c>
      <c r="J30" s="202">
        <v>0</v>
      </c>
      <c r="K30" s="202">
        <v>276.74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38</v>
      </c>
      <c r="J31" s="202">
        <v>0</v>
      </c>
      <c r="K31" s="202">
        <v>276.74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36</v>
      </c>
      <c r="J32" s="202">
        <v>0</v>
      </c>
      <c r="K32" s="202">
        <v>276.74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38</v>
      </c>
      <c r="J33" s="202">
        <v>0</v>
      </c>
      <c r="K33" s="202">
        <v>276.74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36</v>
      </c>
      <c r="J34" s="202">
        <v>0</v>
      </c>
      <c r="K34" s="202">
        <v>276.74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36</v>
      </c>
      <c r="J35" s="202">
        <v>0</v>
      </c>
      <c r="K35" s="202">
        <v>276.74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36</v>
      </c>
      <c r="J36" s="202">
        <v>0</v>
      </c>
      <c r="K36" s="202">
        <v>276.74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32</v>
      </c>
      <c r="J37" s="202">
        <v>0</v>
      </c>
      <c r="K37" s="202">
        <v>276.74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32</v>
      </c>
      <c r="J38" s="202">
        <v>0</v>
      </c>
      <c r="K38" s="202">
        <v>276.74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32</v>
      </c>
      <c r="J39" s="202">
        <v>0</v>
      </c>
      <c r="K39" s="202">
        <v>276.74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32</v>
      </c>
      <c r="J40" s="202">
        <v>0</v>
      </c>
      <c r="K40" s="202">
        <v>276.74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32</v>
      </c>
      <c r="J41" s="202">
        <v>0</v>
      </c>
      <c r="K41" s="202">
        <v>276.74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32</v>
      </c>
      <c r="J42" s="202">
        <v>0</v>
      </c>
      <c r="K42" s="202">
        <v>276.74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32</v>
      </c>
      <c r="J43" s="202">
        <v>0</v>
      </c>
      <c r="K43" s="202">
        <v>276.74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32</v>
      </c>
      <c r="J44" s="202">
        <v>0</v>
      </c>
      <c r="K44" s="202">
        <v>276.74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32</v>
      </c>
      <c r="J45" s="202">
        <v>0</v>
      </c>
      <c r="K45" s="202">
        <v>276.74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32</v>
      </c>
      <c r="J46" s="202">
        <v>0</v>
      </c>
      <c r="K46" s="202">
        <v>276.74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32</v>
      </c>
      <c r="J47" s="202">
        <v>0</v>
      </c>
      <c r="K47" s="202">
        <v>276.74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32</v>
      </c>
      <c r="J48" s="202">
        <v>0</v>
      </c>
      <c r="K48" s="202">
        <v>276.74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36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36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36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36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36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36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36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36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32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32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32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32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32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32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32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32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32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32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32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32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32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32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33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33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33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33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34</v>
      </c>
      <c r="J91" s="202">
        <v>0</v>
      </c>
      <c r="K91" s="202">
        <v>296.33999999999997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34</v>
      </c>
      <c r="J92" s="202">
        <v>0</v>
      </c>
      <c r="K92" s="202">
        <v>296.33999999999997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34</v>
      </c>
      <c r="J93" s="202">
        <v>0</v>
      </c>
      <c r="K93" s="202">
        <v>296.33999999999997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34</v>
      </c>
      <c r="J94" s="202">
        <v>0</v>
      </c>
      <c r="K94" s="202">
        <v>296.33999999999997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34</v>
      </c>
      <c r="J95" s="202">
        <v>0</v>
      </c>
      <c r="K95" s="202">
        <v>296.33999999999997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34</v>
      </c>
      <c r="J96" s="202">
        <v>0</v>
      </c>
      <c r="K96" s="202">
        <v>296.33999999999997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34</v>
      </c>
      <c r="J97" s="202">
        <v>0</v>
      </c>
      <c r="K97" s="202">
        <v>296.33999999999997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34</v>
      </c>
      <c r="J98" s="202">
        <v>0</v>
      </c>
      <c r="K98" s="202">
        <v>296.33999999999997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0.85375000000000001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0.81950000000000001</v>
      </c>
      <c r="J99" s="156">
        <f t="shared" si="0"/>
        <v>0</v>
      </c>
      <c r="K99" s="156">
        <f t="shared" si="0"/>
        <v>6.6101899999999985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18.68</v>
      </c>
      <c r="D3" s="202">
        <v>0</v>
      </c>
      <c r="E3" s="202">
        <v>0</v>
      </c>
      <c r="F3" s="202">
        <v>30.05</v>
      </c>
      <c r="G3" s="202">
        <v>0</v>
      </c>
      <c r="H3" s="202">
        <v>0</v>
      </c>
      <c r="I3" s="202">
        <v>20.22</v>
      </c>
      <c r="J3" s="202">
        <v>16.850000000000001</v>
      </c>
      <c r="K3" s="202">
        <v>241.72</v>
      </c>
      <c r="L3" s="202">
        <v>11.04</v>
      </c>
      <c r="M3" s="202">
        <v>2.13</v>
      </c>
      <c r="N3" s="202">
        <v>1.74</v>
      </c>
      <c r="O3" s="202">
        <v>2.46</v>
      </c>
      <c r="P3" s="202">
        <v>0.92</v>
      </c>
      <c r="Q3" s="202">
        <v>7.52</v>
      </c>
      <c r="R3" s="202">
        <v>18.62</v>
      </c>
      <c r="S3" s="202">
        <v>11.59</v>
      </c>
      <c r="T3" s="202">
        <v>0</v>
      </c>
      <c r="U3" s="202">
        <v>2.04</v>
      </c>
      <c r="V3" s="202">
        <v>9.1</v>
      </c>
      <c r="W3" s="202">
        <v>15.26</v>
      </c>
      <c r="X3" s="202">
        <v>50.1</v>
      </c>
      <c r="Y3" s="202">
        <v>0</v>
      </c>
      <c r="Z3" s="202">
        <v>70.47</v>
      </c>
      <c r="AA3" s="202">
        <v>0</v>
      </c>
      <c r="AB3" s="202">
        <v>0</v>
      </c>
      <c r="AC3" s="202">
        <v>21.32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40.74</v>
      </c>
      <c r="AJ3" s="202">
        <v>0</v>
      </c>
      <c r="AK3" s="202">
        <v>23.62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18.68</v>
      </c>
      <c r="D4" s="202">
        <v>0</v>
      </c>
      <c r="E4" s="202">
        <v>0</v>
      </c>
      <c r="F4" s="202">
        <v>30.05</v>
      </c>
      <c r="G4" s="202">
        <v>0</v>
      </c>
      <c r="H4" s="202">
        <v>0</v>
      </c>
      <c r="I4" s="202">
        <v>20.22</v>
      </c>
      <c r="J4" s="202">
        <v>16.850000000000001</v>
      </c>
      <c r="K4" s="202">
        <v>241.72</v>
      </c>
      <c r="L4" s="202">
        <v>11.04</v>
      </c>
      <c r="M4" s="202">
        <v>2.13</v>
      </c>
      <c r="N4" s="202">
        <v>1.74</v>
      </c>
      <c r="O4" s="202">
        <v>2.46</v>
      </c>
      <c r="P4" s="202">
        <v>0.92</v>
      </c>
      <c r="Q4" s="202">
        <v>7.52</v>
      </c>
      <c r="R4" s="202">
        <v>18.62</v>
      </c>
      <c r="S4" s="202">
        <v>11.59</v>
      </c>
      <c r="T4" s="202">
        <v>0</v>
      </c>
      <c r="U4" s="202">
        <v>2.04</v>
      </c>
      <c r="V4" s="202">
        <v>9.1</v>
      </c>
      <c r="W4" s="202">
        <v>15.26</v>
      </c>
      <c r="X4" s="202">
        <v>50.1</v>
      </c>
      <c r="Y4" s="202">
        <v>0</v>
      </c>
      <c r="Z4" s="202">
        <v>70.47</v>
      </c>
      <c r="AA4" s="202">
        <v>0</v>
      </c>
      <c r="AB4" s="202">
        <v>0</v>
      </c>
      <c r="AC4" s="202">
        <v>21.32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40.74</v>
      </c>
      <c r="AJ4" s="202">
        <v>0</v>
      </c>
      <c r="AK4" s="202">
        <v>23.62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18.68</v>
      </c>
      <c r="D5" s="202">
        <v>0</v>
      </c>
      <c r="E5" s="202">
        <v>0</v>
      </c>
      <c r="F5" s="202">
        <v>30.05</v>
      </c>
      <c r="G5" s="202">
        <v>0</v>
      </c>
      <c r="H5" s="202">
        <v>0</v>
      </c>
      <c r="I5" s="202">
        <v>19.25</v>
      </c>
      <c r="J5" s="202">
        <v>17.809999999999999</v>
      </c>
      <c r="K5" s="202">
        <v>241.72</v>
      </c>
      <c r="L5" s="202">
        <v>11.04</v>
      </c>
      <c r="M5" s="202">
        <v>2.13</v>
      </c>
      <c r="N5" s="202">
        <v>1.74</v>
      </c>
      <c r="O5" s="202">
        <v>2.46</v>
      </c>
      <c r="P5" s="202">
        <v>0.92</v>
      </c>
      <c r="Q5" s="202">
        <v>7.52</v>
      </c>
      <c r="R5" s="202">
        <v>18.62</v>
      </c>
      <c r="S5" s="202">
        <v>11.59</v>
      </c>
      <c r="T5" s="202">
        <v>0</v>
      </c>
      <c r="U5" s="202">
        <v>2.04</v>
      </c>
      <c r="V5" s="202">
        <v>9.1</v>
      </c>
      <c r="W5" s="202">
        <v>15.26</v>
      </c>
      <c r="X5" s="202">
        <v>50.1</v>
      </c>
      <c r="Y5" s="202">
        <v>0</v>
      </c>
      <c r="Z5" s="202">
        <v>64.239999999999995</v>
      </c>
      <c r="AA5" s="202">
        <v>0</v>
      </c>
      <c r="AB5" s="202">
        <v>0</v>
      </c>
      <c r="AC5" s="202">
        <v>20.68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40.74</v>
      </c>
      <c r="AJ5" s="202">
        <v>0</v>
      </c>
      <c r="AK5" s="202">
        <v>23.62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18.68</v>
      </c>
      <c r="D6" s="202">
        <v>0</v>
      </c>
      <c r="E6" s="202">
        <v>0</v>
      </c>
      <c r="F6" s="202">
        <v>30.05</v>
      </c>
      <c r="G6" s="202">
        <v>0</v>
      </c>
      <c r="H6" s="202">
        <v>0</v>
      </c>
      <c r="I6" s="202">
        <v>19.25</v>
      </c>
      <c r="J6" s="202">
        <v>17.809999999999999</v>
      </c>
      <c r="K6" s="202">
        <v>241.72</v>
      </c>
      <c r="L6" s="202">
        <v>11.04</v>
      </c>
      <c r="M6" s="202">
        <v>2.13</v>
      </c>
      <c r="N6" s="202">
        <v>1.74</v>
      </c>
      <c r="O6" s="202">
        <v>2.46</v>
      </c>
      <c r="P6" s="202">
        <v>0.92</v>
      </c>
      <c r="Q6" s="202">
        <v>7.52</v>
      </c>
      <c r="R6" s="202">
        <v>18.62</v>
      </c>
      <c r="S6" s="202">
        <v>11.59</v>
      </c>
      <c r="T6" s="202">
        <v>0</v>
      </c>
      <c r="U6" s="202">
        <v>2.04</v>
      </c>
      <c r="V6" s="202">
        <v>9.1</v>
      </c>
      <c r="W6" s="202">
        <v>15.26</v>
      </c>
      <c r="X6" s="202">
        <v>50.1</v>
      </c>
      <c r="Y6" s="202">
        <v>0</v>
      </c>
      <c r="Z6" s="202">
        <v>64.239999999999995</v>
      </c>
      <c r="AA6" s="202">
        <v>0</v>
      </c>
      <c r="AB6" s="202">
        <v>0</v>
      </c>
      <c r="AC6" s="202">
        <v>20.68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40.74</v>
      </c>
      <c r="AJ6" s="202">
        <v>0</v>
      </c>
      <c r="AK6" s="202">
        <v>23.62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18.68</v>
      </c>
      <c r="D7" s="202">
        <v>0</v>
      </c>
      <c r="E7" s="202">
        <v>0</v>
      </c>
      <c r="F7" s="202">
        <v>30.05</v>
      </c>
      <c r="G7" s="202">
        <v>0</v>
      </c>
      <c r="H7" s="202">
        <v>0</v>
      </c>
      <c r="I7" s="202">
        <v>19.25</v>
      </c>
      <c r="J7" s="202">
        <v>17.809999999999999</v>
      </c>
      <c r="K7" s="202">
        <v>241.72</v>
      </c>
      <c r="L7" s="202">
        <v>11.04</v>
      </c>
      <c r="M7" s="202">
        <v>2.13</v>
      </c>
      <c r="N7" s="202">
        <v>1.74</v>
      </c>
      <c r="O7" s="202">
        <v>2.46</v>
      </c>
      <c r="P7" s="202">
        <v>0.92</v>
      </c>
      <c r="Q7" s="202">
        <v>7.52</v>
      </c>
      <c r="R7" s="202">
        <v>18.62</v>
      </c>
      <c r="S7" s="202">
        <v>11.59</v>
      </c>
      <c r="T7" s="202">
        <v>0</v>
      </c>
      <c r="U7" s="202">
        <v>2.0699999999999998</v>
      </c>
      <c r="V7" s="202">
        <v>9.1</v>
      </c>
      <c r="W7" s="202">
        <v>14.21</v>
      </c>
      <c r="X7" s="202">
        <v>50.29</v>
      </c>
      <c r="Y7" s="202">
        <v>0</v>
      </c>
      <c r="Z7" s="202">
        <v>64.239999999999995</v>
      </c>
      <c r="AA7" s="202">
        <v>0</v>
      </c>
      <c r="AB7" s="202">
        <v>0</v>
      </c>
      <c r="AC7" s="202">
        <v>20.68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40.74</v>
      </c>
      <c r="AJ7" s="202">
        <v>0</v>
      </c>
      <c r="AK7" s="202">
        <v>23.62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18.68</v>
      </c>
      <c r="D8" s="202">
        <v>0</v>
      </c>
      <c r="E8" s="202">
        <v>0</v>
      </c>
      <c r="F8" s="202">
        <v>30.05</v>
      </c>
      <c r="G8" s="202">
        <v>0</v>
      </c>
      <c r="H8" s="202">
        <v>0</v>
      </c>
      <c r="I8" s="202">
        <v>19.25</v>
      </c>
      <c r="J8" s="202">
        <v>17.809999999999999</v>
      </c>
      <c r="K8" s="202">
        <v>241.72</v>
      </c>
      <c r="L8" s="202">
        <v>11.04</v>
      </c>
      <c r="M8" s="202">
        <v>2.13</v>
      </c>
      <c r="N8" s="202">
        <v>1.74</v>
      </c>
      <c r="O8" s="202">
        <v>2.46</v>
      </c>
      <c r="P8" s="202">
        <v>0.92</v>
      </c>
      <c r="Q8" s="202">
        <v>7.52</v>
      </c>
      <c r="R8" s="202">
        <v>18.62</v>
      </c>
      <c r="S8" s="202">
        <v>11.59</v>
      </c>
      <c r="T8" s="202">
        <v>0</v>
      </c>
      <c r="U8" s="202">
        <v>2.0699999999999998</v>
      </c>
      <c r="V8" s="202">
        <v>9.1</v>
      </c>
      <c r="W8" s="202">
        <v>15.28</v>
      </c>
      <c r="X8" s="202">
        <v>50.29</v>
      </c>
      <c r="Y8" s="202">
        <v>0</v>
      </c>
      <c r="Z8" s="202">
        <v>64.239999999999995</v>
      </c>
      <c r="AA8" s="202">
        <v>0</v>
      </c>
      <c r="AB8" s="202">
        <v>0</v>
      </c>
      <c r="AC8" s="202">
        <v>25.66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44.93</v>
      </c>
      <c r="AJ8" s="202">
        <v>0</v>
      </c>
      <c r="AK8" s="202">
        <v>23.62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18.68</v>
      </c>
      <c r="D9" s="202">
        <v>0</v>
      </c>
      <c r="E9" s="202">
        <v>0</v>
      </c>
      <c r="F9" s="202">
        <v>30.05</v>
      </c>
      <c r="G9" s="202">
        <v>0</v>
      </c>
      <c r="H9" s="202">
        <v>0</v>
      </c>
      <c r="I9" s="202">
        <v>19.25</v>
      </c>
      <c r="J9" s="202">
        <v>17.809999999999999</v>
      </c>
      <c r="K9" s="202">
        <v>241.72</v>
      </c>
      <c r="L9" s="202">
        <v>6.43</v>
      </c>
      <c r="M9" s="202">
        <v>2.13</v>
      </c>
      <c r="N9" s="202">
        <v>1.74</v>
      </c>
      <c r="O9" s="202">
        <v>2.46</v>
      </c>
      <c r="P9" s="202">
        <v>0.92</v>
      </c>
      <c r="Q9" s="202">
        <v>7.52</v>
      </c>
      <c r="R9" s="202">
        <v>14.16</v>
      </c>
      <c r="S9" s="202">
        <v>11.59</v>
      </c>
      <c r="T9" s="202">
        <v>0</v>
      </c>
      <c r="U9" s="202">
        <v>2.0699999999999998</v>
      </c>
      <c r="V9" s="202">
        <v>9.1</v>
      </c>
      <c r="W9" s="202">
        <v>15.28</v>
      </c>
      <c r="X9" s="202">
        <v>50.29</v>
      </c>
      <c r="Y9" s="202">
        <v>0</v>
      </c>
      <c r="Z9" s="202">
        <v>64.239999999999995</v>
      </c>
      <c r="AA9" s="202">
        <v>0</v>
      </c>
      <c r="AB9" s="202">
        <v>0</v>
      </c>
      <c r="AC9" s="202">
        <v>20.68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40.74</v>
      </c>
      <c r="AJ9" s="202">
        <v>0</v>
      </c>
      <c r="AK9" s="202">
        <v>23.62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18.68</v>
      </c>
      <c r="D10" s="202">
        <v>0</v>
      </c>
      <c r="E10" s="202">
        <v>0</v>
      </c>
      <c r="F10" s="202">
        <v>30.05</v>
      </c>
      <c r="G10" s="202">
        <v>0</v>
      </c>
      <c r="H10" s="202">
        <v>0</v>
      </c>
      <c r="I10" s="202">
        <v>19.25</v>
      </c>
      <c r="J10" s="202">
        <v>17.809999999999999</v>
      </c>
      <c r="K10" s="202">
        <v>241.72</v>
      </c>
      <c r="L10" s="202">
        <v>6.43</v>
      </c>
      <c r="M10" s="202">
        <v>2.13</v>
      </c>
      <c r="N10" s="202">
        <v>1.74</v>
      </c>
      <c r="O10" s="202">
        <v>2.46</v>
      </c>
      <c r="P10" s="202">
        <v>0.92</v>
      </c>
      <c r="Q10" s="202">
        <v>7.52</v>
      </c>
      <c r="R10" s="202">
        <v>14.16</v>
      </c>
      <c r="S10" s="202">
        <v>11.59</v>
      </c>
      <c r="T10" s="202">
        <v>0</v>
      </c>
      <c r="U10" s="202">
        <v>2.0699999999999998</v>
      </c>
      <c r="V10" s="202">
        <v>9.1</v>
      </c>
      <c r="W10" s="202">
        <v>15.28</v>
      </c>
      <c r="X10" s="202">
        <v>50.29</v>
      </c>
      <c r="Y10" s="202">
        <v>0</v>
      </c>
      <c r="Z10" s="202">
        <v>64.239999999999995</v>
      </c>
      <c r="AA10" s="202">
        <v>0</v>
      </c>
      <c r="AB10" s="202">
        <v>0</v>
      </c>
      <c r="AC10" s="202">
        <v>20.68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40.74</v>
      </c>
      <c r="AJ10" s="202">
        <v>0</v>
      </c>
      <c r="AK10" s="202">
        <v>23.62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18.68</v>
      </c>
      <c r="D11" s="202">
        <v>0</v>
      </c>
      <c r="E11" s="202">
        <v>0</v>
      </c>
      <c r="F11" s="202">
        <v>30.05</v>
      </c>
      <c r="G11" s="202">
        <v>0</v>
      </c>
      <c r="H11" s="202">
        <v>0</v>
      </c>
      <c r="I11" s="202">
        <v>19.25</v>
      </c>
      <c r="J11" s="202">
        <v>17.809999999999999</v>
      </c>
      <c r="K11" s="202">
        <v>232.34</v>
      </c>
      <c r="L11" s="202">
        <v>6.43</v>
      </c>
      <c r="M11" s="202">
        <v>2.13</v>
      </c>
      <c r="N11" s="202">
        <v>1.74</v>
      </c>
      <c r="O11" s="202">
        <v>2.46</v>
      </c>
      <c r="P11" s="202">
        <v>0.92</v>
      </c>
      <c r="Q11" s="202">
        <v>3.11</v>
      </c>
      <c r="R11" s="202">
        <v>12.12</v>
      </c>
      <c r="S11" s="202">
        <v>6.29</v>
      </c>
      <c r="T11" s="202">
        <v>0</v>
      </c>
      <c r="U11" s="202">
        <v>2.08</v>
      </c>
      <c r="V11" s="202">
        <v>9.1</v>
      </c>
      <c r="W11" s="202">
        <v>15.28</v>
      </c>
      <c r="X11" s="202">
        <v>50.29</v>
      </c>
      <c r="Y11" s="202">
        <v>0</v>
      </c>
      <c r="Z11" s="202">
        <v>64.239999999999995</v>
      </c>
      <c r="AA11" s="202">
        <v>0</v>
      </c>
      <c r="AB11" s="202">
        <v>0</v>
      </c>
      <c r="AC11" s="202">
        <v>20.68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40.74</v>
      </c>
      <c r="AJ11" s="202">
        <v>0</v>
      </c>
      <c r="AK11" s="202">
        <v>23.62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18.68</v>
      </c>
      <c r="D12" s="202">
        <v>0</v>
      </c>
      <c r="E12" s="202">
        <v>0</v>
      </c>
      <c r="F12" s="202">
        <v>30.05</v>
      </c>
      <c r="G12" s="202">
        <v>0</v>
      </c>
      <c r="H12" s="202">
        <v>0</v>
      </c>
      <c r="I12" s="202">
        <v>19.25</v>
      </c>
      <c r="J12" s="202">
        <v>17.809999999999999</v>
      </c>
      <c r="K12" s="202">
        <v>232.34</v>
      </c>
      <c r="L12" s="202">
        <v>6.43</v>
      </c>
      <c r="M12" s="202">
        <v>2.13</v>
      </c>
      <c r="N12" s="202">
        <v>1.74</v>
      </c>
      <c r="O12" s="202">
        <v>2.46</v>
      </c>
      <c r="P12" s="202">
        <v>0.92</v>
      </c>
      <c r="Q12" s="202">
        <v>3.11</v>
      </c>
      <c r="R12" s="202">
        <v>12.12</v>
      </c>
      <c r="S12" s="202">
        <v>6.29</v>
      </c>
      <c r="T12" s="202">
        <v>0</v>
      </c>
      <c r="U12" s="202">
        <v>2.08</v>
      </c>
      <c r="V12" s="202">
        <v>9.1</v>
      </c>
      <c r="W12" s="202">
        <v>15.28</v>
      </c>
      <c r="X12" s="202">
        <v>50.29</v>
      </c>
      <c r="Y12" s="202">
        <v>0</v>
      </c>
      <c r="Z12" s="202">
        <v>64.239999999999995</v>
      </c>
      <c r="AA12" s="202">
        <v>0</v>
      </c>
      <c r="AB12" s="202">
        <v>0</v>
      </c>
      <c r="AC12" s="202">
        <v>20.68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40.74</v>
      </c>
      <c r="AJ12" s="202">
        <v>0</v>
      </c>
      <c r="AK12" s="202">
        <v>23.62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18.68</v>
      </c>
      <c r="D13" s="202">
        <v>0</v>
      </c>
      <c r="E13" s="202">
        <v>0</v>
      </c>
      <c r="F13" s="202">
        <v>30.05</v>
      </c>
      <c r="G13" s="202">
        <v>0</v>
      </c>
      <c r="H13" s="202">
        <v>0</v>
      </c>
      <c r="I13" s="202">
        <v>19.25</v>
      </c>
      <c r="J13" s="202">
        <v>17.809999999999999</v>
      </c>
      <c r="K13" s="202">
        <v>232.34</v>
      </c>
      <c r="L13" s="202">
        <v>5.93</v>
      </c>
      <c r="M13" s="202">
        <v>2.13</v>
      </c>
      <c r="N13" s="202">
        <v>1.74</v>
      </c>
      <c r="O13" s="202">
        <v>2.46</v>
      </c>
      <c r="P13" s="202">
        <v>0.92</v>
      </c>
      <c r="Q13" s="202">
        <v>3.11</v>
      </c>
      <c r="R13" s="202">
        <v>12.12</v>
      </c>
      <c r="S13" s="202">
        <v>6.29</v>
      </c>
      <c r="T13" s="202">
        <v>0</v>
      </c>
      <c r="U13" s="202">
        <v>2.08</v>
      </c>
      <c r="V13" s="202">
        <v>9.1</v>
      </c>
      <c r="W13" s="202">
        <v>15.28</v>
      </c>
      <c r="X13" s="202">
        <v>50.29</v>
      </c>
      <c r="Y13" s="202">
        <v>0</v>
      </c>
      <c r="Z13" s="202">
        <v>64.239999999999995</v>
      </c>
      <c r="AA13" s="202">
        <v>0</v>
      </c>
      <c r="AB13" s="202">
        <v>0</v>
      </c>
      <c r="AC13" s="202">
        <v>20.68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40.74</v>
      </c>
      <c r="AJ13" s="202">
        <v>0</v>
      </c>
      <c r="AK13" s="202">
        <v>23.62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18.68</v>
      </c>
      <c r="D14" s="202">
        <v>0</v>
      </c>
      <c r="E14" s="202">
        <v>0</v>
      </c>
      <c r="F14" s="202">
        <v>30.05</v>
      </c>
      <c r="G14" s="202">
        <v>0</v>
      </c>
      <c r="H14" s="202">
        <v>0</v>
      </c>
      <c r="I14" s="202">
        <v>19.25</v>
      </c>
      <c r="J14" s="202">
        <v>17.809999999999999</v>
      </c>
      <c r="K14" s="202">
        <v>232.34</v>
      </c>
      <c r="L14" s="202">
        <v>5.93</v>
      </c>
      <c r="M14" s="202">
        <v>2.13</v>
      </c>
      <c r="N14" s="202">
        <v>1.74</v>
      </c>
      <c r="O14" s="202">
        <v>2.46</v>
      </c>
      <c r="P14" s="202">
        <v>0.92</v>
      </c>
      <c r="Q14" s="202">
        <v>3.11</v>
      </c>
      <c r="R14" s="202">
        <v>12.12</v>
      </c>
      <c r="S14" s="202">
        <v>6.29</v>
      </c>
      <c r="T14" s="202">
        <v>0</v>
      </c>
      <c r="U14" s="202">
        <v>2.08</v>
      </c>
      <c r="V14" s="202">
        <v>9.1</v>
      </c>
      <c r="W14" s="202">
        <v>15.28</v>
      </c>
      <c r="X14" s="202">
        <v>50.29</v>
      </c>
      <c r="Y14" s="202">
        <v>0</v>
      </c>
      <c r="Z14" s="202">
        <v>64.239999999999995</v>
      </c>
      <c r="AA14" s="202">
        <v>0</v>
      </c>
      <c r="AB14" s="202">
        <v>0</v>
      </c>
      <c r="AC14" s="202">
        <v>20.03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40.74</v>
      </c>
      <c r="AJ14" s="202">
        <v>0</v>
      </c>
      <c r="AK14" s="202">
        <v>23.62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18.68</v>
      </c>
      <c r="D15" s="202">
        <v>0</v>
      </c>
      <c r="E15" s="202">
        <v>0</v>
      </c>
      <c r="F15" s="202">
        <v>30.05</v>
      </c>
      <c r="G15" s="202">
        <v>0</v>
      </c>
      <c r="H15" s="202">
        <v>0</v>
      </c>
      <c r="I15" s="202">
        <v>19.25</v>
      </c>
      <c r="J15" s="202">
        <v>17.809999999999999</v>
      </c>
      <c r="K15" s="202">
        <v>232.34</v>
      </c>
      <c r="L15" s="202">
        <v>11.04</v>
      </c>
      <c r="M15" s="202">
        <v>2.13</v>
      </c>
      <c r="N15" s="202">
        <v>1.74</v>
      </c>
      <c r="O15" s="202">
        <v>2.46</v>
      </c>
      <c r="P15" s="202">
        <v>0.92</v>
      </c>
      <c r="Q15" s="202">
        <v>3.11</v>
      </c>
      <c r="R15" s="202">
        <v>9.85</v>
      </c>
      <c r="S15" s="202">
        <v>6.29</v>
      </c>
      <c r="T15" s="202">
        <v>0</v>
      </c>
      <c r="U15" s="202">
        <v>2.08</v>
      </c>
      <c r="V15" s="202">
        <v>9.1</v>
      </c>
      <c r="W15" s="202">
        <v>15.28</v>
      </c>
      <c r="X15" s="202">
        <v>50.29</v>
      </c>
      <c r="Y15" s="202">
        <v>0</v>
      </c>
      <c r="Z15" s="202">
        <v>64.239999999999995</v>
      </c>
      <c r="AA15" s="202">
        <v>0</v>
      </c>
      <c r="AB15" s="202">
        <v>0</v>
      </c>
      <c r="AC15" s="202">
        <v>20.03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40.450000000000003</v>
      </c>
      <c r="AJ15" s="202">
        <v>0</v>
      </c>
      <c r="AK15" s="202">
        <v>23.62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18.68</v>
      </c>
      <c r="D16" s="202">
        <v>0</v>
      </c>
      <c r="E16" s="202">
        <v>0</v>
      </c>
      <c r="F16" s="202">
        <v>30.05</v>
      </c>
      <c r="G16" s="202">
        <v>0</v>
      </c>
      <c r="H16" s="202">
        <v>0</v>
      </c>
      <c r="I16" s="202">
        <v>19.25</v>
      </c>
      <c r="J16" s="202">
        <v>17.809999999999999</v>
      </c>
      <c r="K16" s="202">
        <v>232.34</v>
      </c>
      <c r="L16" s="202">
        <v>11.04</v>
      </c>
      <c r="M16" s="202">
        <v>2.13</v>
      </c>
      <c r="N16" s="202">
        <v>1.74</v>
      </c>
      <c r="O16" s="202">
        <v>2.46</v>
      </c>
      <c r="P16" s="202">
        <v>0.92</v>
      </c>
      <c r="Q16" s="202">
        <v>3.11</v>
      </c>
      <c r="R16" s="202">
        <v>9.85</v>
      </c>
      <c r="S16" s="202">
        <v>6.29</v>
      </c>
      <c r="T16" s="202">
        <v>0</v>
      </c>
      <c r="U16" s="202">
        <v>2.08</v>
      </c>
      <c r="V16" s="202">
        <v>9.1</v>
      </c>
      <c r="W16" s="202">
        <v>15.28</v>
      </c>
      <c r="X16" s="202">
        <v>50.29</v>
      </c>
      <c r="Y16" s="202">
        <v>0</v>
      </c>
      <c r="Z16" s="202">
        <v>64.239999999999995</v>
      </c>
      <c r="AA16" s="202">
        <v>0</v>
      </c>
      <c r="AB16" s="202">
        <v>0</v>
      </c>
      <c r="AC16" s="202">
        <v>20.03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40.450000000000003</v>
      </c>
      <c r="AJ16" s="202">
        <v>0</v>
      </c>
      <c r="AK16" s="202">
        <v>23.62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18.68</v>
      </c>
      <c r="D17" s="202">
        <v>0</v>
      </c>
      <c r="E17" s="202">
        <v>0</v>
      </c>
      <c r="F17" s="202">
        <v>30.05</v>
      </c>
      <c r="G17" s="202">
        <v>0</v>
      </c>
      <c r="H17" s="202">
        <v>0</v>
      </c>
      <c r="I17" s="202">
        <v>19.25</v>
      </c>
      <c r="J17" s="202">
        <v>17.809999999999999</v>
      </c>
      <c r="K17" s="202">
        <v>232.34</v>
      </c>
      <c r="L17" s="202">
        <v>11.04</v>
      </c>
      <c r="M17" s="202">
        <v>29.94</v>
      </c>
      <c r="N17" s="202">
        <v>1.74</v>
      </c>
      <c r="O17" s="202">
        <v>2.46</v>
      </c>
      <c r="P17" s="202">
        <v>21.73</v>
      </c>
      <c r="Q17" s="202">
        <v>3.11</v>
      </c>
      <c r="R17" s="202">
        <v>9.85</v>
      </c>
      <c r="S17" s="202">
        <v>6.29</v>
      </c>
      <c r="T17" s="202">
        <v>0</v>
      </c>
      <c r="U17" s="202">
        <v>2.08</v>
      </c>
      <c r="V17" s="202">
        <v>9.1</v>
      </c>
      <c r="W17" s="202">
        <v>15.28</v>
      </c>
      <c r="X17" s="202">
        <v>50.29</v>
      </c>
      <c r="Y17" s="202">
        <v>0</v>
      </c>
      <c r="Z17" s="202">
        <v>64.239999999999995</v>
      </c>
      <c r="AA17" s="202">
        <v>0</v>
      </c>
      <c r="AB17" s="202">
        <v>0</v>
      </c>
      <c r="AC17" s="202">
        <v>20.03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40.450000000000003</v>
      </c>
      <c r="AJ17" s="202">
        <v>0</v>
      </c>
      <c r="AK17" s="202">
        <v>23.62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18.68</v>
      </c>
      <c r="D18" s="202">
        <v>0</v>
      </c>
      <c r="E18" s="202">
        <v>0</v>
      </c>
      <c r="F18" s="202">
        <v>30.05</v>
      </c>
      <c r="G18" s="202">
        <v>0</v>
      </c>
      <c r="H18" s="202">
        <v>0</v>
      </c>
      <c r="I18" s="202">
        <v>19.25</v>
      </c>
      <c r="J18" s="202">
        <v>17.809999999999999</v>
      </c>
      <c r="K18" s="202">
        <v>232.34</v>
      </c>
      <c r="L18" s="202">
        <v>11.04</v>
      </c>
      <c r="M18" s="202">
        <v>32.840000000000003</v>
      </c>
      <c r="N18" s="202">
        <v>1.74</v>
      </c>
      <c r="O18" s="202">
        <v>2.46</v>
      </c>
      <c r="P18" s="202">
        <v>21.73</v>
      </c>
      <c r="Q18" s="202">
        <v>3.11</v>
      </c>
      <c r="R18" s="202">
        <v>9.85</v>
      </c>
      <c r="S18" s="202">
        <v>6.29</v>
      </c>
      <c r="T18" s="202">
        <v>0</v>
      </c>
      <c r="U18" s="202">
        <v>2.08</v>
      </c>
      <c r="V18" s="202">
        <v>9.1</v>
      </c>
      <c r="W18" s="202">
        <v>15.28</v>
      </c>
      <c r="X18" s="202">
        <v>50.29</v>
      </c>
      <c r="Y18" s="202">
        <v>0</v>
      </c>
      <c r="Z18" s="202">
        <v>64.239999999999995</v>
      </c>
      <c r="AA18" s="202">
        <v>0</v>
      </c>
      <c r="AB18" s="202">
        <v>0</v>
      </c>
      <c r="AC18" s="202">
        <v>20.03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40.450000000000003</v>
      </c>
      <c r="AJ18" s="202">
        <v>0</v>
      </c>
      <c r="AK18" s="202">
        <v>23.62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18.68</v>
      </c>
      <c r="D19" s="202">
        <v>0</v>
      </c>
      <c r="E19" s="202">
        <v>0</v>
      </c>
      <c r="F19" s="202">
        <v>30.05</v>
      </c>
      <c r="G19" s="202">
        <v>0</v>
      </c>
      <c r="H19" s="202">
        <v>0</v>
      </c>
      <c r="I19" s="202">
        <v>19.25</v>
      </c>
      <c r="J19" s="202">
        <v>17.809999999999999</v>
      </c>
      <c r="K19" s="202">
        <v>232.34</v>
      </c>
      <c r="L19" s="202">
        <v>5.93</v>
      </c>
      <c r="M19" s="202">
        <v>2.13</v>
      </c>
      <c r="N19" s="202">
        <v>1.74</v>
      </c>
      <c r="O19" s="202">
        <v>2.46</v>
      </c>
      <c r="P19" s="202">
        <v>9.17</v>
      </c>
      <c r="Q19" s="202">
        <v>3.11</v>
      </c>
      <c r="R19" s="202">
        <v>9.85</v>
      </c>
      <c r="S19" s="202">
        <v>6.29</v>
      </c>
      <c r="T19" s="202">
        <v>0</v>
      </c>
      <c r="U19" s="202">
        <v>2.08</v>
      </c>
      <c r="V19" s="202">
        <v>9.1</v>
      </c>
      <c r="W19" s="202">
        <v>15.28</v>
      </c>
      <c r="X19" s="202">
        <v>50.29</v>
      </c>
      <c r="Y19" s="202">
        <v>0</v>
      </c>
      <c r="Z19" s="202">
        <v>64.239999999999995</v>
      </c>
      <c r="AA19" s="202">
        <v>0</v>
      </c>
      <c r="AB19" s="202">
        <v>0</v>
      </c>
      <c r="AC19" s="202">
        <v>20.03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41.3</v>
      </c>
      <c r="AJ19" s="202">
        <v>0</v>
      </c>
      <c r="AK19" s="202">
        <v>23.62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18.68</v>
      </c>
      <c r="D20" s="202">
        <v>0</v>
      </c>
      <c r="E20" s="202">
        <v>0</v>
      </c>
      <c r="F20" s="202">
        <v>30.05</v>
      </c>
      <c r="G20" s="202">
        <v>0</v>
      </c>
      <c r="H20" s="202">
        <v>0</v>
      </c>
      <c r="I20" s="202">
        <v>19.25</v>
      </c>
      <c r="J20" s="202">
        <v>17.809999999999999</v>
      </c>
      <c r="K20" s="202">
        <v>232.34</v>
      </c>
      <c r="L20" s="202">
        <v>5.93</v>
      </c>
      <c r="M20" s="202">
        <v>7.71</v>
      </c>
      <c r="N20" s="202">
        <v>1.74</v>
      </c>
      <c r="O20" s="202">
        <v>2.46</v>
      </c>
      <c r="P20" s="202">
        <v>21.73</v>
      </c>
      <c r="Q20" s="202">
        <v>3.11</v>
      </c>
      <c r="R20" s="202">
        <v>9.85</v>
      </c>
      <c r="S20" s="202">
        <v>6.29</v>
      </c>
      <c r="T20" s="202">
        <v>0</v>
      </c>
      <c r="U20" s="202">
        <v>2.08</v>
      </c>
      <c r="V20" s="202">
        <v>9.1</v>
      </c>
      <c r="W20" s="202">
        <v>15.28</v>
      </c>
      <c r="X20" s="202">
        <v>50.29</v>
      </c>
      <c r="Y20" s="202">
        <v>0</v>
      </c>
      <c r="Z20" s="202">
        <v>64.239999999999995</v>
      </c>
      <c r="AA20" s="202">
        <v>0</v>
      </c>
      <c r="AB20" s="202">
        <v>0</v>
      </c>
      <c r="AC20" s="202">
        <v>20.03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41.3</v>
      </c>
      <c r="AJ20" s="202">
        <v>0</v>
      </c>
      <c r="AK20" s="202">
        <v>23.62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18.68</v>
      </c>
      <c r="D21" s="202">
        <v>0</v>
      </c>
      <c r="E21" s="202">
        <v>0</v>
      </c>
      <c r="F21" s="202">
        <v>30.05</v>
      </c>
      <c r="G21" s="202">
        <v>0</v>
      </c>
      <c r="H21" s="202">
        <v>0</v>
      </c>
      <c r="I21" s="202">
        <v>19.25</v>
      </c>
      <c r="J21" s="202">
        <v>17.809999999999999</v>
      </c>
      <c r="K21" s="202">
        <v>232.34</v>
      </c>
      <c r="L21" s="202">
        <v>5.93</v>
      </c>
      <c r="M21" s="202">
        <v>1.81</v>
      </c>
      <c r="N21" s="202">
        <v>1.74</v>
      </c>
      <c r="O21" s="202">
        <v>2.46</v>
      </c>
      <c r="P21" s="202">
        <v>21.73</v>
      </c>
      <c r="Q21" s="202">
        <v>3.11</v>
      </c>
      <c r="R21" s="202">
        <v>9.85</v>
      </c>
      <c r="S21" s="202">
        <v>6.29</v>
      </c>
      <c r="T21" s="202">
        <v>0</v>
      </c>
      <c r="U21" s="202">
        <v>2.08</v>
      </c>
      <c r="V21" s="202">
        <v>9.1</v>
      </c>
      <c r="W21" s="202">
        <v>15.28</v>
      </c>
      <c r="X21" s="202">
        <v>50.29</v>
      </c>
      <c r="Y21" s="202">
        <v>0</v>
      </c>
      <c r="Z21" s="202">
        <v>64.239999999999995</v>
      </c>
      <c r="AA21" s="202">
        <v>0</v>
      </c>
      <c r="AB21" s="202">
        <v>0</v>
      </c>
      <c r="AC21" s="202">
        <v>20.03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41.3</v>
      </c>
      <c r="AJ21" s="202">
        <v>0</v>
      </c>
      <c r="AK21" s="202">
        <v>23.62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18.68</v>
      </c>
      <c r="D22" s="202">
        <v>0</v>
      </c>
      <c r="E22" s="202">
        <v>0</v>
      </c>
      <c r="F22" s="202">
        <v>30.05</v>
      </c>
      <c r="G22" s="202">
        <v>0</v>
      </c>
      <c r="H22" s="202">
        <v>0</v>
      </c>
      <c r="I22" s="202">
        <v>19.25</v>
      </c>
      <c r="J22" s="202">
        <v>17.809999999999999</v>
      </c>
      <c r="K22" s="202">
        <v>232.34</v>
      </c>
      <c r="L22" s="202">
        <v>5.93</v>
      </c>
      <c r="M22" s="202">
        <v>1.81</v>
      </c>
      <c r="N22" s="202">
        <v>1.74</v>
      </c>
      <c r="O22" s="202">
        <v>2.46</v>
      </c>
      <c r="P22" s="202">
        <v>21.73</v>
      </c>
      <c r="Q22" s="202">
        <v>3.11</v>
      </c>
      <c r="R22" s="202">
        <v>9.85</v>
      </c>
      <c r="S22" s="202">
        <v>6.29</v>
      </c>
      <c r="T22" s="202">
        <v>0</v>
      </c>
      <c r="U22" s="202">
        <v>2.08</v>
      </c>
      <c r="V22" s="202">
        <v>9.1</v>
      </c>
      <c r="W22" s="202">
        <v>15.28</v>
      </c>
      <c r="X22" s="202">
        <v>50.29</v>
      </c>
      <c r="Y22" s="202">
        <v>0</v>
      </c>
      <c r="Z22" s="202">
        <v>64.239999999999995</v>
      </c>
      <c r="AA22" s="202">
        <v>0</v>
      </c>
      <c r="AB22" s="202">
        <v>0</v>
      </c>
      <c r="AC22" s="202">
        <v>20.03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41.3</v>
      </c>
      <c r="AJ22" s="202">
        <v>0</v>
      </c>
      <c r="AK22" s="202">
        <v>23.62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18.68</v>
      </c>
      <c r="D23" s="202">
        <v>0</v>
      </c>
      <c r="E23" s="202">
        <v>0</v>
      </c>
      <c r="F23" s="202">
        <v>30.05</v>
      </c>
      <c r="G23" s="202">
        <v>0</v>
      </c>
      <c r="H23" s="202">
        <v>0</v>
      </c>
      <c r="I23" s="202">
        <v>19.25</v>
      </c>
      <c r="J23" s="202">
        <v>17.809999999999999</v>
      </c>
      <c r="K23" s="202">
        <v>232.34</v>
      </c>
      <c r="L23" s="202">
        <v>5.93</v>
      </c>
      <c r="M23" s="202">
        <v>2.13</v>
      </c>
      <c r="N23" s="202">
        <v>1.74</v>
      </c>
      <c r="O23" s="202">
        <v>2.46</v>
      </c>
      <c r="P23" s="202">
        <v>21.73</v>
      </c>
      <c r="Q23" s="202">
        <v>3.11</v>
      </c>
      <c r="R23" s="202">
        <v>18.62</v>
      </c>
      <c r="S23" s="202">
        <v>6.29</v>
      </c>
      <c r="T23" s="202">
        <v>0</v>
      </c>
      <c r="U23" s="202">
        <v>2.08</v>
      </c>
      <c r="V23" s="202">
        <v>9.1</v>
      </c>
      <c r="W23" s="202">
        <v>15.28</v>
      </c>
      <c r="X23" s="202">
        <v>50.29</v>
      </c>
      <c r="Y23" s="202">
        <v>0</v>
      </c>
      <c r="Z23" s="202">
        <v>64.239999999999995</v>
      </c>
      <c r="AA23" s="202">
        <v>0</v>
      </c>
      <c r="AB23" s="202">
        <v>0</v>
      </c>
      <c r="AC23" s="202">
        <v>20.03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41.3</v>
      </c>
      <c r="AJ23" s="202">
        <v>0</v>
      </c>
      <c r="AK23" s="202">
        <v>23.62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18.68</v>
      </c>
      <c r="D24" s="202">
        <v>0</v>
      </c>
      <c r="E24" s="202">
        <v>0</v>
      </c>
      <c r="F24" s="202">
        <v>30.05</v>
      </c>
      <c r="G24" s="202">
        <v>0</v>
      </c>
      <c r="H24" s="202">
        <v>0</v>
      </c>
      <c r="I24" s="202">
        <v>19.25</v>
      </c>
      <c r="J24" s="202">
        <v>17.809999999999999</v>
      </c>
      <c r="K24" s="202">
        <v>232.34</v>
      </c>
      <c r="L24" s="202">
        <v>5.77</v>
      </c>
      <c r="M24" s="202">
        <v>1.81</v>
      </c>
      <c r="N24" s="202">
        <v>1.74</v>
      </c>
      <c r="O24" s="202">
        <v>2.46</v>
      </c>
      <c r="P24" s="202">
        <v>12.07</v>
      </c>
      <c r="Q24" s="202">
        <v>3.97</v>
      </c>
      <c r="R24" s="202">
        <v>18.62</v>
      </c>
      <c r="S24" s="202">
        <v>8.1</v>
      </c>
      <c r="T24" s="202">
        <v>0</v>
      </c>
      <c r="U24" s="202">
        <v>2.08</v>
      </c>
      <c r="V24" s="202">
        <v>9.1</v>
      </c>
      <c r="W24" s="202">
        <v>15.28</v>
      </c>
      <c r="X24" s="202">
        <v>50.29</v>
      </c>
      <c r="Y24" s="202">
        <v>0</v>
      </c>
      <c r="Z24" s="202">
        <v>64.239999999999995</v>
      </c>
      <c r="AA24" s="202">
        <v>0</v>
      </c>
      <c r="AB24" s="202">
        <v>0</v>
      </c>
      <c r="AC24" s="202">
        <v>20.03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41.3</v>
      </c>
      <c r="AJ24" s="202">
        <v>0</v>
      </c>
      <c r="AK24" s="202">
        <v>23.62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18.68</v>
      </c>
      <c r="D25" s="202">
        <v>0</v>
      </c>
      <c r="E25" s="202">
        <v>0</v>
      </c>
      <c r="F25" s="202">
        <v>30.05</v>
      </c>
      <c r="G25" s="202">
        <v>0</v>
      </c>
      <c r="H25" s="202">
        <v>0</v>
      </c>
      <c r="I25" s="202">
        <v>20.46</v>
      </c>
      <c r="J25" s="202">
        <v>16.61</v>
      </c>
      <c r="K25" s="202">
        <v>232.34</v>
      </c>
      <c r="L25" s="202">
        <v>5.77</v>
      </c>
      <c r="M25" s="202">
        <v>1.98</v>
      </c>
      <c r="N25" s="202">
        <v>1.74</v>
      </c>
      <c r="O25" s="202">
        <v>2.46</v>
      </c>
      <c r="P25" s="202">
        <v>3.37</v>
      </c>
      <c r="Q25" s="202">
        <v>3.97</v>
      </c>
      <c r="R25" s="202">
        <v>18.62</v>
      </c>
      <c r="S25" s="202">
        <v>8.1</v>
      </c>
      <c r="T25" s="202">
        <v>0</v>
      </c>
      <c r="U25" s="202">
        <v>2.08</v>
      </c>
      <c r="V25" s="202">
        <v>9.1</v>
      </c>
      <c r="W25" s="202">
        <v>15.28</v>
      </c>
      <c r="X25" s="202">
        <v>50.29</v>
      </c>
      <c r="Y25" s="202">
        <v>0</v>
      </c>
      <c r="Z25" s="202">
        <v>64.239999999999995</v>
      </c>
      <c r="AA25" s="202">
        <v>0</v>
      </c>
      <c r="AB25" s="202">
        <v>0</v>
      </c>
      <c r="AC25" s="202">
        <v>20.03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41.3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18.68</v>
      </c>
      <c r="D26" s="202">
        <v>0</v>
      </c>
      <c r="E26" s="202">
        <v>0</v>
      </c>
      <c r="F26" s="202">
        <v>30.05</v>
      </c>
      <c r="G26" s="202">
        <v>0</v>
      </c>
      <c r="H26" s="202">
        <v>0</v>
      </c>
      <c r="I26" s="202">
        <v>21.42</v>
      </c>
      <c r="J26" s="202">
        <v>15.64</v>
      </c>
      <c r="K26" s="202">
        <v>232.34</v>
      </c>
      <c r="L26" s="202">
        <v>5.77</v>
      </c>
      <c r="M26" s="202">
        <v>1.98</v>
      </c>
      <c r="N26" s="202">
        <v>1.74</v>
      </c>
      <c r="O26" s="202">
        <v>2.46</v>
      </c>
      <c r="P26" s="202">
        <v>13.03</v>
      </c>
      <c r="Q26" s="202">
        <v>3.97</v>
      </c>
      <c r="R26" s="202">
        <v>18.62</v>
      </c>
      <c r="S26" s="202">
        <v>8.1</v>
      </c>
      <c r="T26" s="202">
        <v>0</v>
      </c>
      <c r="U26" s="202">
        <v>2.08</v>
      </c>
      <c r="V26" s="202">
        <v>9.1</v>
      </c>
      <c r="W26" s="202">
        <v>15.28</v>
      </c>
      <c r="X26" s="202">
        <v>50.29</v>
      </c>
      <c r="Y26" s="202">
        <v>0</v>
      </c>
      <c r="Z26" s="202">
        <v>64.239999999999995</v>
      </c>
      <c r="AA26" s="202">
        <v>0</v>
      </c>
      <c r="AB26" s="202">
        <v>0</v>
      </c>
      <c r="AC26" s="202">
        <v>20.03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41.3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18.68</v>
      </c>
      <c r="D27" s="202">
        <v>0</v>
      </c>
      <c r="E27" s="202">
        <v>0</v>
      </c>
      <c r="F27" s="202">
        <v>30.05</v>
      </c>
      <c r="G27" s="202">
        <v>0</v>
      </c>
      <c r="H27" s="202">
        <v>0</v>
      </c>
      <c r="I27" s="202">
        <v>22.62</v>
      </c>
      <c r="J27" s="202">
        <v>14.44</v>
      </c>
      <c r="K27" s="202">
        <v>232.34</v>
      </c>
      <c r="L27" s="202">
        <v>5.77</v>
      </c>
      <c r="M27" s="202">
        <v>1.98</v>
      </c>
      <c r="N27" s="202">
        <v>1.74</v>
      </c>
      <c r="O27" s="202">
        <v>2.46</v>
      </c>
      <c r="P27" s="202">
        <v>0.92</v>
      </c>
      <c r="Q27" s="202">
        <v>3.97</v>
      </c>
      <c r="R27" s="202">
        <v>18.62</v>
      </c>
      <c r="S27" s="202">
        <v>8.1</v>
      </c>
      <c r="T27" s="202">
        <v>0</v>
      </c>
      <c r="U27" s="202">
        <v>2.08</v>
      </c>
      <c r="V27" s="202">
        <v>9.1</v>
      </c>
      <c r="W27" s="202">
        <v>15.28</v>
      </c>
      <c r="X27" s="202">
        <v>50.29</v>
      </c>
      <c r="Y27" s="202">
        <v>0</v>
      </c>
      <c r="Z27" s="202">
        <v>64.239999999999995</v>
      </c>
      <c r="AA27" s="202">
        <v>0</v>
      </c>
      <c r="AB27" s="202">
        <v>0</v>
      </c>
      <c r="AC27" s="202">
        <v>20.03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42.15</v>
      </c>
      <c r="AJ27" s="202">
        <v>0</v>
      </c>
      <c r="AK27" s="202">
        <v>23.62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18.68</v>
      </c>
      <c r="D28" s="202">
        <v>0</v>
      </c>
      <c r="E28" s="202">
        <v>0</v>
      </c>
      <c r="F28" s="202">
        <v>30.05</v>
      </c>
      <c r="G28" s="202">
        <v>0</v>
      </c>
      <c r="H28" s="202">
        <v>0</v>
      </c>
      <c r="I28" s="202">
        <v>22.62</v>
      </c>
      <c r="J28" s="202">
        <v>14.44</v>
      </c>
      <c r="K28" s="202">
        <v>232.34</v>
      </c>
      <c r="L28" s="202">
        <v>5.77</v>
      </c>
      <c r="M28" s="202">
        <v>1.98</v>
      </c>
      <c r="N28" s="202">
        <v>1.74</v>
      </c>
      <c r="O28" s="202">
        <v>2.46</v>
      </c>
      <c r="P28" s="202">
        <v>0.92</v>
      </c>
      <c r="Q28" s="202">
        <v>3.97</v>
      </c>
      <c r="R28" s="202">
        <v>18.62</v>
      </c>
      <c r="S28" s="202">
        <v>8.1</v>
      </c>
      <c r="T28" s="202">
        <v>0</v>
      </c>
      <c r="U28" s="202">
        <v>2.08</v>
      </c>
      <c r="V28" s="202">
        <v>9.1</v>
      </c>
      <c r="W28" s="202">
        <v>15.28</v>
      </c>
      <c r="X28" s="202">
        <v>50.29</v>
      </c>
      <c r="Y28" s="202">
        <v>0</v>
      </c>
      <c r="Z28" s="202">
        <v>64.239999999999995</v>
      </c>
      <c r="AA28" s="202">
        <v>0</v>
      </c>
      <c r="AB28" s="202">
        <v>0</v>
      </c>
      <c r="AC28" s="202">
        <v>20.03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42.15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18.68</v>
      </c>
      <c r="D29" s="202">
        <v>0</v>
      </c>
      <c r="E29" s="202">
        <v>0</v>
      </c>
      <c r="F29" s="202">
        <v>30.05</v>
      </c>
      <c r="G29" s="202">
        <v>0</v>
      </c>
      <c r="H29" s="202">
        <v>0</v>
      </c>
      <c r="I29" s="202">
        <v>22.62</v>
      </c>
      <c r="J29" s="202">
        <v>14.44</v>
      </c>
      <c r="K29" s="202">
        <v>232.34</v>
      </c>
      <c r="L29" s="202">
        <v>5.77</v>
      </c>
      <c r="M29" s="202">
        <v>1.98</v>
      </c>
      <c r="N29" s="202">
        <v>1.74</v>
      </c>
      <c r="O29" s="202">
        <v>2.46</v>
      </c>
      <c r="P29" s="202">
        <v>0.92</v>
      </c>
      <c r="Q29" s="202">
        <v>3.11</v>
      </c>
      <c r="R29" s="202">
        <v>18.62</v>
      </c>
      <c r="S29" s="202">
        <v>6.29</v>
      </c>
      <c r="T29" s="202">
        <v>0</v>
      </c>
      <c r="U29" s="202">
        <v>2.08</v>
      </c>
      <c r="V29" s="202">
        <v>9.1</v>
      </c>
      <c r="W29" s="202">
        <v>15.28</v>
      </c>
      <c r="X29" s="202">
        <v>50.29</v>
      </c>
      <c r="Y29" s="202">
        <v>0</v>
      </c>
      <c r="Z29" s="202">
        <v>64.239999999999995</v>
      </c>
      <c r="AA29" s="202">
        <v>0</v>
      </c>
      <c r="AB29" s="202">
        <v>0</v>
      </c>
      <c r="AC29" s="202">
        <v>20.03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42.15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18.68</v>
      </c>
      <c r="D30" s="202">
        <v>0</v>
      </c>
      <c r="E30" s="202">
        <v>0</v>
      </c>
      <c r="F30" s="202">
        <v>30.05</v>
      </c>
      <c r="G30" s="202">
        <v>0</v>
      </c>
      <c r="H30" s="202">
        <v>0</v>
      </c>
      <c r="I30" s="202">
        <v>22.62</v>
      </c>
      <c r="J30" s="202">
        <v>14.44</v>
      </c>
      <c r="K30" s="202">
        <v>232.34</v>
      </c>
      <c r="L30" s="202">
        <v>5.77</v>
      </c>
      <c r="M30" s="202">
        <v>1.98</v>
      </c>
      <c r="N30" s="202">
        <v>1.74</v>
      </c>
      <c r="O30" s="202">
        <v>2.46</v>
      </c>
      <c r="P30" s="202">
        <v>17.87</v>
      </c>
      <c r="Q30" s="202">
        <v>3.11</v>
      </c>
      <c r="R30" s="202">
        <v>18.62</v>
      </c>
      <c r="S30" s="202">
        <v>6.29</v>
      </c>
      <c r="T30" s="202">
        <v>0</v>
      </c>
      <c r="U30" s="202">
        <v>2.08</v>
      </c>
      <c r="V30" s="202">
        <v>9.1</v>
      </c>
      <c r="W30" s="202">
        <v>15.28</v>
      </c>
      <c r="X30" s="202">
        <v>50.29</v>
      </c>
      <c r="Y30" s="202">
        <v>0</v>
      </c>
      <c r="Z30" s="202">
        <v>64.239999999999995</v>
      </c>
      <c r="AA30" s="202">
        <v>0</v>
      </c>
      <c r="AB30" s="202">
        <v>0</v>
      </c>
      <c r="AC30" s="202">
        <v>20.03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41.59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18.68</v>
      </c>
      <c r="D31" s="202">
        <v>0</v>
      </c>
      <c r="E31" s="202">
        <v>0</v>
      </c>
      <c r="F31" s="202">
        <v>30.05</v>
      </c>
      <c r="G31" s="202">
        <v>0</v>
      </c>
      <c r="H31" s="202">
        <v>0</v>
      </c>
      <c r="I31" s="202">
        <v>22.62</v>
      </c>
      <c r="J31" s="202">
        <v>14.44</v>
      </c>
      <c r="K31" s="202">
        <v>232.34</v>
      </c>
      <c r="L31" s="202">
        <v>5.77</v>
      </c>
      <c r="M31" s="202">
        <v>15.59</v>
      </c>
      <c r="N31" s="202">
        <v>1.74</v>
      </c>
      <c r="O31" s="202">
        <v>2.46</v>
      </c>
      <c r="P31" s="202">
        <v>21.73</v>
      </c>
      <c r="Q31" s="202">
        <v>3.11</v>
      </c>
      <c r="R31" s="202">
        <v>9.52</v>
      </c>
      <c r="S31" s="202">
        <v>6.29</v>
      </c>
      <c r="T31" s="202">
        <v>0</v>
      </c>
      <c r="U31" s="202">
        <v>2.08</v>
      </c>
      <c r="V31" s="202">
        <v>9.1</v>
      </c>
      <c r="W31" s="202">
        <v>15.28</v>
      </c>
      <c r="X31" s="202">
        <v>50.29</v>
      </c>
      <c r="Y31" s="202">
        <v>0</v>
      </c>
      <c r="Z31" s="202">
        <v>64.239999999999995</v>
      </c>
      <c r="AA31" s="202">
        <v>0</v>
      </c>
      <c r="AB31" s="202">
        <v>0</v>
      </c>
      <c r="AC31" s="202">
        <v>20.03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41.59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18.68</v>
      </c>
      <c r="D32" s="202">
        <v>0</v>
      </c>
      <c r="E32" s="202">
        <v>0</v>
      </c>
      <c r="F32" s="202">
        <v>30.05</v>
      </c>
      <c r="G32" s="202">
        <v>0</v>
      </c>
      <c r="H32" s="202">
        <v>0</v>
      </c>
      <c r="I32" s="202">
        <v>22.62</v>
      </c>
      <c r="J32" s="202">
        <v>14.44</v>
      </c>
      <c r="K32" s="202">
        <v>232.34</v>
      </c>
      <c r="L32" s="202">
        <v>5.77</v>
      </c>
      <c r="M32" s="202">
        <v>23.18</v>
      </c>
      <c r="N32" s="202">
        <v>1.74</v>
      </c>
      <c r="O32" s="202">
        <v>2.46</v>
      </c>
      <c r="P32" s="202">
        <v>21.73</v>
      </c>
      <c r="Q32" s="202">
        <v>3.11</v>
      </c>
      <c r="R32" s="202">
        <v>9.52</v>
      </c>
      <c r="S32" s="202">
        <v>6.29</v>
      </c>
      <c r="T32" s="202">
        <v>0</v>
      </c>
      <c r="U32" s="202">
        <v>2.08</v>
      </c>
      <c r="V32" s="202">
        <v>9.1</v>
      </c>
      <c r="W32" s="202">
        <v>15.28</v>
      </c>
      <c r="X32" s="202">
        <v>50.29</v>
      </c>
      <c r="Y32" s="202">
        <v>0</v>
      </c>
      <c r="Z32" s="202">
        <v>64.239999999999995</v>
      </c>
      <c r="AA32" s="202">
        <v>0</v>
      </c>
      <c r="AB32" s="202">
        <v>0</v>
      </c>
      <c r="AC32" s="202">
        <v>20.68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42.15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18.68</v>
      </c>
      <c r="D33" s="202">
        <v>0</v>
      </c>
      <c r="E33" s="202">
        <v>0</v>
      </c>
      <c r="F33" s="202">
        <v>30.05</v>
      </c>
      <c r="G33" s="202">
        <v>0</v>
      </c>
      <c r="H33" s="202">
        <v>0</v>
      </c>
      <c r="I33" s="202">
        <v>22.62</v>
      </c>
      <c r="J33" s="202">
        <v>14.44</v>
      </c>
      <c r="K33" s="202">
        <v>232.34</v>
      </c>
      <c r="L33" s="202">
        <v>5.77</v>
      </c>
      <c r="M33" s="202">
        <v>14.26</v>
      </c>
      <c r="N33" s="202">
        <v>1.74</v>
      </c>
      <c r="O33" s="202">
        <v>2.46</v>
      </c>
      <c r="P33" s="202">
        <v>21.73</v>
      </c>
      <c r="Q33" s="202">
        <v>3.11</v>
      </c>
      <c r="R33" s="202">
        <v>9.52</v>
      </c>
      <c r="S33" s="202">
        <v>6.29</v>
      </c>
      <c r="T33" s="202">
        <v>0</v>
      </c>
      <c r="U33" s="202">
        <v>2.08</v>
      </c>
      <c r="V33" s="202">
        <v>9.1</v>
      </c>
      <c r="W33" s="202">
        <v>15.28</v>
      </c>
      <c r="X33" s="202">
        <v>50.29</v>
      </c>
      <c r="Y33" s="202">
        <v>0</v>
      </c>
      <c r="Z33" s="202">
        <v>64.239999999999995</v>
      </c>
      <c r="AA33" s="202">
        <v>0</v>
      </c>
      <c r="AB33" s="202">
        <v>0</v>
      </c>
      <c r="AC33" s="202">
        <v>20.68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41.59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18.68</v>
      </c>
      <c r="D34" s="202">
        <v>0</v>
      </c>
      <c r="E34" s="202">
        <v>0</v>
      </c>
      <c r="F34" s="202">
        <v>30.05</v>
      </c>
      <c r="G34" s="202">
        <v>0</v>
      </c>
      <c r="H34" s="202">
        <v>0</v>
      </c>
      <c r="I34" s="202">
        <v>22.62</v>
      </c>
      <c r="J34" s="202">
        <v>14.44</v>
      </c>
      <c r="K34" s="202">
        <v>232.34</v>
      </c>
      <c r="L34" s="202">
        <v>5.77</v>
      </c>
      <c r="M34" s="202">
        <v>2.13</v>
      </c>
      <c r="N34" s="202">
        <v>1.74</v>
      </c>
      <c r="O34" s="202">
        <v>2.46</v>
      </c>
      <c r="P34" s="202">
        <v>11.1</v>
      </c>
      <c r="Q34" s="202">
        <v>3.11</v>
      </c>
      <c r="R34" s="202">
        <v>9.52</v>
      </c>
      <c r="S34" s="202">
        <v>6.29</v>
      </c>
      <c r="T34" s="202">
        <v>0</v>
      </c>
      <c r="U34" s="202">
        <v>2.08</v>
      </c>
      <c r="V34" s="202">
        <v>9.1</v>
      </c>
      <c r="W34" s="202">
        <v>15.28</v>
      </c>
      <c r="X34" s="202">
        <v>50.29</v>
      </c>
      <c r="Y34" s="202">
        <v>0</v>
      </c>
      <c r="Z34" s="202">
        <v>64.239999999999995</v>
      </c>
      <c r="AA34" s="202">
        <v>0</v>
      </c>
      <c r="AB34" s="202">
        <v>0</v>
      </c>
      <c r="AC34" s="202">
        <v>26.54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45.82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18.45</v>
      </c>
      <c r="D35" s="202">
        <v>0</v>
      </c>
      <c r="E35" s="202">
        <v>0</v>
      </c>
      <c r="F35" s="202">
        <v>30.05</v>
      </c>
      <c r="G35" s="202">
        <v>0</v>
      </c>
      <c r="H35" s="202">
        <v>0</v>
      </c>
      <c r="I35" s="202">
        <v>22.62</v>
      </c>
      <c r="J35" s="202">
        <v>14.44</v>
      </c>
      <c r="K35" s="202">
        <v>232.34</v>
      </c>
      <c r="L35" s="202">
        <v>5.77</v>
      </c>
      <c r="M35" s="202">
        <v>2.13</v>
      </c>
      <c r="N35" s="202">
        <v>1.74</v>
      </c>
      <c r="O35" s="202">
        <v>2.46</v>
      </c>
      <c r="P35" s="202">
        <v>0.92</v>
      </c>
      <c r="Q35" s="202">
        <v>3.11</v>
      </c>
      <c r="R35" s="202">
        <v>9.52</v>
      </c>
      <c r="S35" s="202">
        <v>6.29</v>
      </c>
      <c r="T35" s="202">
        <v>0</v>
      </c>
      <c r="U35" s="202">
        <v>2.08</v>
      </c>
      <c r="V35" s="202">
        <v>9.1</v>
      </c>
      <c r="W35" s="202">
        <v>15.28</v>
      </c>
      <c r="X35" s="202">
        <v>50.29</v>
      </c>
      <c r="Y35" s="202">
        <v>0</v>
      </c>
      <c r="Z35" s="202">
        <v>64.239999999999995</v>
      </c>
      <c r="AA35" s="202">
        <v>0</v>
      </c>
      <c r="AB35" s="202">
        <v>0</v>
      </c>
      <c r="AC35" s="202">
        <v>26.54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44.41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18.45</v>
      </c>
      <c r="D36" s="202">
        <v>0</v>
      </c>
      <c r="E36" s="202">
        <v>0</v>
      </c>
      <c r="F36" s="202">
        <v>30.05</v>
      </c>
      <c r="G36" s="202">
        <v>0</v>
      </c>
      <c r="H36" s="202">
        <v>0</v>
      </c>
      <c r="I36" s="202">
        <v>22.62</v>
      </c>
      <c r="J36" s="202">
        <v>14.44</v>
      </c>
      <c r="K36" s="202">
        <v>232.34</v>
      </c>
      <c r="L36" s="202">
        <v>5.77</v>
      </c>
      <c r="M36" s="202">
        <v>2.13</v>
      </c>
      <c r="N36" s="202">
        <v>1.74</v>
      </c>
      <c r="O36" s="202">
        <v>2.46</v>
      </c>
      <c r="P36" s="202">
        <v>0.92</v>
      </c>
      <c r="Q36" s="202">
        <v>3.11</v>
      </c>
      <c r="R36" s="202">
        <v>9.52</v>
      </c>
      <c r="S36" s="202">
        <v>6.29</v>
      </c>
      <c r="T36" s="202">
        <v>0</v>
      </c>
      <c r="U36" s="202">
        <v>2.08</v>
      </c>
      <c r="V36" s="202">
        <v>9.1</v>
      </c>
      <c r="W36" s="202">
        <v>15.28</v>
      </c>
      <c r="X36" s="202">
        <v>50.29</v>
      </c>
      <c r="Y36" s="202">
        <v>0</v>
      </c>
      <c r="Z36" s="202">
        <v>64.239999999999995</v>
      </c>
      <c r="AA36" s="202">
        <v>0</v>
      </c>
      <c r="AB36" s="202">
        <v>0</v>
      </c>
      <c r="AC36" s="202">
        <v>20.68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40.74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18.45</v>
      </c>
      <c r="D37" s="202">
        <v>0</v>
      </c>
      <c r="E37" s="202">
        <v>0</v>
      </c>
      <c r="F37" s="202">
        <v>30.05</v>
      </c>
      <c r="G37" s="202">
        <v>0</v>
      </c>
      <c r="H37" s="202">
        <v>0</v>
      </c>
      <c r="I37" s="202">
        <v>22.62</v>
      </c>
      <c r="J37" s="202">
        <v>14.44</v>
      </c>
      <c r="K37" s="202">
        <v>232.34</v>
      </c>
      <c r="L37" s="202">
        <v>5.77</v>
      </c>
      <c r="M37" s="202">
        <v>2.13</v>
      </c>
      <c r="N37" s="202">
        <v>1.74</v>
      </c>
      <c r="O37" s="202">
        <v>2.46</v>
      </c>
      <c r="P37" s="202">
        <v>0.92</v>
      </c>
      <c r="Q37" s="202">
        <v>3.11</v>
      </c>
      <c r="R37" s="202">
        <v>9.52</v>
      </c>
      <c r="S37" s="202">
        <v>6.29</v>
      </c>
      <c r="T37" s="202">
        <v>0</v>
      </c>
      <c r="U37" s="202">
        <v>2.08</v>
      </c>
      <c r="V37" s="202">
        <v>9.1</v>
      </c>
      <c r="W37" s="202">
        <v>15.28</v>
      </c>
      <c r="X37" s="202">
        <v>50.29</v>
      </c>
      <c r="Y37" s="202">
        <v>0</v>
      </c>
      <c r="Z37" s="202">
        <v>64.239999999999995</v>
      </c>
      <c r="AA37" s="202">
        <v>0</v>
      </c>
      <c r="AB37" s="202">
        <v>0</v>
      </c>
      <c r="AC37" s="202">
        <v>20.68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42.09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18.45</v>
      </c>
      <c r="D38" s="202">
        <v>0</v>
      </c>
      <c r="E38" s="202">
        <v>0</v>
      </c>
      <c r="F38" s="202">
        <v>30.05</v>
      </c>
      <c r="G38" s="202">
        <v>0</v>
      </c>
      <c r="H38" s="202">
        <v>0</v>
      </c>
      <c r="I38" s="202">
        <v>22.62</v>
      </c>
      <c r="J38" s="202">
        <v>14.44</v>
      </c>
      <c r="K38" s="202">
        <v>232.34</v>
      </c>
      <c r="L38" s="202">
        <v>5.93</v>
      </c>
      <c r="M38" s="202">
        <v>2.13</v>
      </c>
      <c r="N38" s="202">
        <v>1.74</v>
      </c>
      <c r="O38" s="202">
        <v>2.46</v>
      </c>
      <c r="P38" s="202">
        <v>0.92</v>
      </c>
      <c r="Q38" s="202">
        <v>3.11</v>
      </c>
      <c r="R38" s="202">
        <v>9.52</v>
      </c>
      <c r="S38" s="202">
        <v>6.29</v>
      </c>
      <c r="T38" s="202">
        <v>0</v>
      </c>
      <c r="U38" s="202">
        <v>2.08</v>
      </c>
      <c r="V38" s="202">
        <v>9.1</v>
      </c>
      <c r="W38" s="202">
        <v>15.28</v>
      </c>
      <c r="X38" s="202">
        <v>50.29</v>
      </c>
      <c r="Y38" s="202">
        <v>0</v>
      </c>
      <c r="Z38" s="202">
        <v>64.239999999999995</v>
      </c>
      <c r="AA38" s="202">
        <v>0</v>
      </c>
      <c r="AB38" s="202">
        <v>0</v>
      </c>
      <c r="AC38" s="202">
        <v>20.68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42.09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30.05</v>
      </c>
      <c r="G39" s="202">
        <v>0</v>
      </c>
      <c r="H39" s="202">
        <v>0</v>
      </c>
      <c r="I39" s="202">
        <v>22.62</v>
      </c>
      <c r="J39" s="202">
        <v>14.44</v>
      </c>
      <c r="K39" s="202">
        <v>232.34</v>
      </c>
      <c r="L39" s="202">
        <v>5.93</v>
      </c>
      <c r="M39" s="202">
        <v>2.13</v>
      </c>
      <c r="N39" s="202">
        <v>1.74</v>
      </c>
      <c r="O39" s="202">
        <v>2.46</v>
      </c>
      <c r="P39" s="202">
        <v>0.92</v>
      </c>
      <c r="Q39" s="202">
        <v>7.2</v>
      </c>
      <c r="R39" s="202">
        <v>12.22</v>
      </c>
      <c r="S39" s="202">
        <v>6.29</v>
      </c>
      <c r="T39" s="202">
        <v>0</v>
      </c>
      <c r="U39" s="202">
        <v>2.08</v>
      </c>
      <c r="V39" s="202">
        <v>9.1</v>
      </c>
      <c r="W39" s="202">
        <v>15.28</v>
      </c>
      <c r="X39" s="202">
        <v>50.29</v>
      </c>
      <c r="Y39" s="202">
        <v>0</v>
      </c>
      <c r="Z39" s="202">
        <v>64.239999999999995</v>
      </c>
      <c r="AA39" s="202">
        <v>0</v>
      </c>
      <c r="AB39" s="202">
        <v>0</v>
      </c>
      <c r="AC39" s="202">
        <v>20.68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42.09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30.05</v>
      </c>
      <c r="G40" s="202">
        <v>0</v>
      </c>
      <c r="H40" s="202">
        <v>0</v>
      </c>
      <c r="I40" s="202">
        <v>22.62</v>
      </c>
      <c r="J40" s="202">
        <v>14.44</v>
      </c>
      <c r="K40" s="202">
        <v>232.34</v>
      </c>
      <c r="L40" s="202">
        <v>5.93</v>
      </c>
      <c r="M40" s="202">
        <v>2.13</v>
      </c>
      <c r="N40" s="202">
        <v>1.74</v>
      </c>
      <c r="O40" s="202">
        <v>2.46</v>
      </c>
      <c r="P40" s="202">
        <v>0.92</v>
      </c>
      <c r="Q40" s="202">
        <v>7.2</v>
      </c>
      <c r="R40" s="202">
        <v>12.22</v>
      </c>
      <c r="S40" s="202">
        <v>6.29</v>
      </c>
      <c r="T40" s="202">
        <v>0</v>
      </c>
      <c r="U40" s="202">
        <v>2.08</v>
      </c>
      <c r="V40" s="202">
        <v>9.1</v>
      </c>
      <c r="W40" s="202">
        <v>15.28</v>
      </c>
      <c r="X40" s="202">
        <v>50.29</v>
      </c>
      <c r="Y40" s="202">
        <v>0</v>
      </c>
      <c r="Z40" s="202">
        <v>64.239999999999995</v>
      </c>
      <c r="AA40" s="202">
        <v>0</v>
      </c>
      <c r="AB40" s="202">
        <v>0</v>
      </c>
      <c r="AC40" s="202">
        <v>20.68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42.09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30.05</v>
      </c>
      <c r="G41" s="202">
        <v>0</v>
      </c>
      <c r="H41" s="202">
        <v>0</v>
      </c>
      <c r="I41" s="202">
        <v>20.94</v>
      </c>
      <c r="J41" s="202">
        <v>14.44</v>
      </c>
      <c r="K41" s="202">
        <v>232.34</v>
      </c>
      <c r="L41" s="202">
        <v>7.1</v>
      </c>
      <c r="M41" s="202">
        <v>2.13</v>
      </c>
      <c r="N41" s="202">
        <v>1.74</v>
      </c>
      <c r="O41" s="202">
        <v>2.46</v>
      </c>
      <c r="P41" s="202">
        <v>0.92</v>
      </c>
      <c r="Q41" s="202">
        <v>7.2</v>
      </c>
      <c r="R41" s="202">
        <v>15.23</v>
      </c>
      <c r="S41" s="202">
        <v>6.29</v>
      </c>
      <c r="T41" s="202">
        <v>0</v>
      </c>
      <c r="U41" s="202">
        <v>2.08</v>
      </c>
      <c r="V41" s="202">
        <v>9.1</v>
      </c>
      <c r="W41" s="202">
        <v>15.28</v>
      </c>
      <c r="X41" s="202">
        <v>50.29</v>
      </c>
      <c r="Y41" s="202">
        <v>0</v>
      </c>
      <c r="Z41" s="202">
        <v>64.239999999999995</v>
      </c>
      <c r="AA41" s="202">
        <v>0</v>
      </c>
      <c r="AB41" s="202">
        <v>0</v>
      </c>
      <c r="AC41" s="202">
        <v>20.68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42.09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30.05</v>
      </c>
      <c r="G42" s="202">
        <v>0</v>
      </c>
      <c r="H42" s="202">
        <v>0</v>
      </c>
      <c r="I42" s="202">
        <v>20.94</v>
      </c>
      <c r="J42" s="202">
        <v>14.44</v>
      </c>
      <c r="K42" s="202">
        <v>232.34</v>
      </c>
      <c r="L42" s="202">
        <v>7.1</v>
      </c>
      <c r="M42" s="202">
        <v>2.13</v>
      </c>
      <c r="N42" s="202">
        <v>1.74</v>
      </c>
      <c r="O42" s="202">
        <v>2.46</v>
      </c>
      <c r="P42" s="202">
        <v>0.92</v>
      </c>
      <c r="Q42" s="202">
        <v>7.2</v>
      </c>
      <c r="R42" s="202">
        <v>15.23</v>
      </c>
      <c r="S42" s="202">
        <v>6.29</v>
      </c>
      <c r="T42" s="202">
        <v>0</v>
      </c>
      <c r="U42" s="202">
        <v>2.08</v>
      </c>
      <c r="V42" s="202">
        <v>9.1</v>
      </c>
      <c r="W42" s="202">
        <v>15.28</v>
      </c>
      <c r="X42" s="202">
        <v>50.29</v>
      </c>
      <c r="Y42" s="202">
        <v>0</v>
      </c>
      <c r="Z42" s="202">
        <v>64.239999999999995</v>
      </c>
      <c r="AA42" s="202">
        <v>0</v>
      </c>
      <c r="AB42" s="202">
        <v>0</v>
      </c>
      <c r="AC42" s="202">
        <v>20.68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42.09</v>
      </c>
      <c r="AJ42" s="202">
        <v>0</v>
      </c>
      <c r="AK42" s="202">
        <v>23.62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30.05</v>
      </c>
      <c r="G43" s="202">
        <v>0</v>
      </c>
      <c r="H43" s="202">
        <v>0</v>
      </c>
      <c r="I43" s="202">
        <v>20.94</v>
      </c>
      <c r="J43" s="202">
        <v>14.44</v>
      </c>
      <c r="K43" s="202">
        <v>232.34</v>
      </c>
      <c r="L43" s="202">
        <v>11.04</v>
      </c>
      <c r="M43" s="202">
        <v>2.13</v>
      </c>
      <c r="N43" s="202">
        <v>1.74</v>
      </c>
      <c r="O43" s="202">
        <v>2.46</v>
      </c>
      <c r="P43" s="202">
        <v>0.92</v>
      </c>
      <c r="Q43" s="202">
        <v>7.5</v>
      </c>
      <c r="R43" s="202">
        <v>18.62</v>
      </c>
      <c r="S43" s="202">
        <v>11.59</v>
      </c>
      <c r="T43" s="202">
        <v>0</v>
      </c>
      <c r="U43" s="202">
        <v>2.08</v>
      </c>
      <c r="V43" s="202">
        <v>9.1</v>
      </c>
      <c r="W43" s="202">
        <v>15.28</v>
      </c>
      <c r="X43" s="202">
        <v>50.29</v>
      </c>
      <c r="Y43" s="202">
        <v>0</v>
      </c>
      <c r="Z43" s="202">
        <v>64.239999999999995</v>
      </c>
      <c r="AA43" s="202">
        <v>0</v>
      </c>
      <c r="AB43" s="202">
        <v>0</v>
      </c>
      <c r="AC43" s="202">
        <v>20.68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42.09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30.05</v>
      </c>
      <c r="G44" s="202">
        <v>0</v>
      </c>
      <c r="H44" s="202">
        <v>0</v>
      </c>
      <c r="I44" s="202">
        <v>20.94</v>
      </c>
      <c r="J44" s="202">
        <v>14.44</v>
      </c>
      <c r="K44" s="202">
        <v>232.34</v>
      </c>
      <c r="L44" s="202">
        <v>11.04</v>
      </c>
      <c r="M44" s="202">
        <v>2.13</v>
      </c>
      <c r="N44" s="202">
        <v>1.74</v>
      </c>
      <c r="O44" s="202">
        <v>2.46</v>
      </c>
      <c r="P44" s="202">
        <v>0.92</v>
      </c>
      <c r="Q44" s="202">
        <v>7.5</v>
      </c>
      <c r="R44" s="202">
        <v>18.62</v>
      </c>
      <c r="S44" s="202">
        <v>11.59</v>
      </c>
      <c r="T44" s="202">
        <v>0</v>
      </c>
      <c r="U44" s="202">
        <v>2.08</v>
      </c>
      <c r="V44" s="202">
        <v>9.1</v>
      </c>
      <c r="W44" s="202">
        <v>15.28</v>
      </c>
      <c r="X44" s="202">
        <v>50.29</v>
      </c>
      <c r="Y44" s="202">
        <v>0</v>
      </c>
      <c r="Z44" s="202">
        <v>64.239999999999995</v>
      </c>
      <c r="AA44" s="202">
        <v>0</v>
      </c>
      <c r="AB44" s="202">
        <v>0</v>
      </c>
      <c r="AC44" s="202">
        <v>20.68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42.09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30.05</v>
      </c>
      <c r="G45" s="202">
        <v>0</v>
      </c>
      <c r="H45" s="202">
        <v>0</v>
      </c>
      <c r="I45" s="202">
        <v>20.94</v>
      </c>
      <c r="J45" s="202">
        <v>14.44</v>
      </c>
      <c r="K45" s="202">
        <v>232.34</v>
      </c>
      <c r="L45" s="202">
        <v>11.04</v>
      </c>
      <c r="M45" s="202">
        <v>2.13</v>
      </c>
      <c r="N45" s="202">
        <v>1.74</v>
      </c>
      <c r="O45" s="202">
        <v>2.46</v>
      </c>
      <c r="P45" s="202">
        <v>21.73</v>
      </c>
      <c r="Q45" s="202">
        <v>7.5</v>
      </c>
      <c r="R45" s="202">
        <v>18.62</v>
      </c>
      <c r="S45" s="202">
        <v>11.59</v>
      </c>
      <c r="T45" s="202">
        <v>0</v>
      </c>
      <c r="U45" s="202">
        <v>2.08</v>
      </c>
      <c r="V45" s="202">
        <v>9.1</v>
      </c>
      <c r="W45" s="202">
        <v>15.28</v>
      </c>
      <c r="X45" s="202">
        <v>50.29</v>
      </c>
      <c r="Y45" s="202">
        <v>0</v>
      </c>
      <c r="Z45" s="202">
        <v>64.239999999999995</v>
      </c>
      <c r="AA45" s="202">
        <v>0</v>
      </c>
      <c r="AB45" s="202">
        <v>0</v>
      </c>
      <c r="AC45" s="202">
        <v>22.68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42.09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30.05</v>
      </c>
      <c r="G46" s="202">
        <v>0</v>
      </c>
      <c r="H46" s="202">
        <v>0</v>
      </c>
      <c r="I46" s="202">
        <v>20.94</v>
      </c>
      <c r="J46" s="202">
        <v>14.44</v>
      </c>
      <c r="K46" s="202">
        <v>232.34</v>
      </c>
      <c r="L46" s="202">
        <v>11.04</v>
      </c>
      <c r="M46" s="202">
        <v>2.13</v>
      </c>
      <c r="N46" s="202">
        <v>1.74</v>
      </c>
      <c r="O46" s="202">
        <v>2.46</v>
      </c>
      <c r="P46" s="202">
        <v>21.73</v>
      </c>
      <c r="Q46" s="202">
        <v>7.5</v>
      </c>
      <c r="R46" s="202">
        <v>18.62</v>
      </c>
      <c r="S46" s="202">
        <v>11.59</v>
      </c>
      <c r="T46" s="202">
        <v>0</v>
      </c>
      <c r="U46" s="202">
        <v>2.08</v>
      </c>
      <c r="V46" s="202">
        <v>9.1</v>
      </c>
      <c r="W46" s="202">
        <v>15.28</v>
      </c>
      <c r="X46" s="202">
        <v>50.29</v>
      </c>
      <c r="Y46" s="202">
        <v>0</v>
      </c>
      <c r="Z46" s="202">
        <v>64.239999999999995</v>
      </c>
      <c r="AA46" s="202">
        <v>0</v>
      </c>
      <c r="AB46" s="202">
        <v>0</v>
      </c>
      <c r="AC46" s="202">
        <v>22.68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42.09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30.05</v>
      </c>
      <c r="G47" s="202">
        <v>0</v>
      </c>
      <c r="H47" s="202">
        <v>0</v>
      </c>
      <c r="I47" s="202">
        <v>19.25</v>
      </c>
      <c r="J47" s="202">
        <v>16.850000000000001</v>
      </c>
      <c r="K47" s="202">
        <v>232.34</v>
      </c>
      <c r="L47" s="202">
        <v>11.04</v>
      </c>
      <c r="M47" s="202">
        <v>2.13</v>
      </c>
      <c r="N47" s="202">
        <v>1.74</v>
      </c>
      <c r="O47" s="202">
        <v>2.46</v>
      </c>
      <c r="P47" s="202">
        <v>21.73</v>
      </c>
      <c r="Q47" s="202">
        <v>7.52</v>
      </c>
      <c r="R47" s="202">
        <v>17.25</v>
      </c>
      <c r="S47" s="202">
        <v>11.59</v>
      </c>
      <c r="T47" s="202">
        <v>0</v>
      </c>
      <c r="U47" s="202">
        <v>2.08</v>
      </c>
      <c r="V47" s="202">
        <v>9.1</v>
      </c>
      <c r="W47" s="202">
        <v>15.28</v>
      </c>
      <c r="X47" s="202">
        <v>50.29</v>
      </c>
      <c r="Y47" s="202">
        <v>0</v>
      </c>
      <c r="Z47" s="202">
        <v>64.239999999999995</v>
      </c>
      <c r="AA47" s="202">
        <v>0</v>
      </c>
      <c r="AB47" s="202">
        <v>0</v>
      </c>
      <c r="AC47" s="202">
        <v>27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46.22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30.05</v>
      </c>
      <c r="G48" s="202">
        <v>0</v>
      </c>
      <c r="H48" s="202">
        <v>0</v>
      </c>
      <c r="I48" s="202">
        <v>19.25</v>
      </c>
      <c r="J48" s="202">
        <v>16.850000000000001</v>
      </c>
      <c r="K48" s="202">
        <v>232.34</v>
      </c>
      <c r="L48" s="202">
        <v>11.04</v>
      </c>
      <c r="M48" s="202">
        <v>2.13</v>
      </c>
      <c r="N48" s="202">
        <v>1.74</v>
      </c>
      <c r="O48" s="202">
        <v>2.46</v>
      </c>
      <c r="P48" s="202">
        <v>21.73</v>
      </c>
      <c r="Q48" s="202">
        <v>7.52</v>
      </c>
      <c r="R48" s="202">
        <v>17.25</v>
      </c>
      <c r="S48" s="202">
        <v>10.25</v>
      </c>
      <c r="T48" s="202">
        <v>0</v>
      </c>
      <c r="U48" s="202">
        <v>2.08</v>
      </c>
      <c r="V48" s="202">
        <v>9.1</v>
      </c>
      <c r="W48" s="202">
        <v>15.28</v>
      </c>
      <c r="X48" s="202">
        <v>50.29</v>
      </c>
      <c r="Y48" s="202">
        <v>0</v>
      </c>
      <c r="Z48" s="202">
        <v>64.239999999999995</v>
      </c>
      <c r="AA48" s="202">
        <v>0</v>
      </c>
      <c r="AB48" s="202">
        <v>0</v>
      </c>
      <c r="AC48" s="202">
        <v>26.54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46.22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30.05</v>
      </c>
      <c r="G49" s="202">
        <v>0</v>
      </c>
      <c r="H49" s="202">
        <v>0</v>
      </c>
      <c r="I49" s="202">
        <v>19.25</v>
      </c>
      <c r="J49" s="202">
        <v>16.850000000000001</v>
      </c>
      <c r="K49" s="202">
        <v>232.34</v>
      </c>
      <c r="L49" s="202">
        <v>11.04</v>
      </c>
      <c r="M49" s="202">
        <v>2.13</v>
      </c>
      <c r="N49" s="202">
        <v>1.74</v>
      </c>
      <c r="O49" s="202">
        <v>2.46</v>
      </c>
      <c r="P49" s="202">
        <v>21.73</v>
      </c>
      <c r="Q49" s="202">
        <v>7.52</v>
      </c>
      <c r="R49" s="202">
        <v>18.62</v>
      </c>
      <c r="S49" s="202">
        <v>11.59</v>
      </c>
      <c r="T49" s="202">
        <v>0</v>
      </c>
      <c r="U49" s="202">
        <v>2.08</v>
      </c>
      <c r="V49" s="202">
        <v>9.1</v>
      </c>
      <c r="W49" s="202">
        <v>15.28</v>
      </c>
      <c r="X49" s="202">
        <v>50.11</v>
      </c>
      <c r="Y49" s="202">
        <v>0</v>
      </c>
      <c r="Z49" s="202">
        <v>63.18</v>
      </c>
      <c r="AA49" s="202">
        <v>0</v>
      </c>
      <c r="AB49" s="202">
        <v>0</v>
      </c>
      <c r="AC49" s="202">
        <v>20.68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40.74</v>
      </c>
      <c r="AJ49" s="202">
        <v>0</v>
      </c>
      <c r="AK49" s="202">
        <v>23.62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30.05</v>
      </c>
      <c r="G50" s="202">
        <v>0</v>
      </c>
      <c r="H50" s="202">
        <v>0</v>
      </c>
      <c r="I50" s="202">
        <v>19.25</v>
      </c>
      <c r="J50" s="202">
        <v>16.850000000000001</v>
      </c>
      <c r="K50" s="202">
        <v>232.34</v>
      </c>
      <c r="L50" s="202">
        <v>11.04</v>
      </c>
      <c r="M50" s="202">
        <v>2.13</v>
      </c>
      <c r="N50" s="202">
        <v>1.74</v>
      </c>
      <c r="O50" s="202">
        <v>2.46</v>
      </c>
      <c r="P50" s="202">
        <v>21.73</v>
      </c>
      <c r="Q50" s="202">
        <v>7.52</v>
      </c>
      <c r="R50" s="202">
        <v>18.62</v>
      </c>
      <c r="S50" s="202">
        <v>11.59</v>
      </c>
      <c r="T50" s="202">
        <v>0</v>
      </c>
      <c r="U50" s="202">
        <v>2.08</v>
      </c>
      <c r="V50" s="202">
        <v>9.1</v>
      </c>
      <c r="W50" s="202">
        <v>15.28</v>
      </c>
      <c r="X50" s="202">
        <v>50.11</v>
      </c>
      <c r="Y50" s="202">
        <v>0</v>
      </c>
      <c r="Z50" s="202">
        <v>63.18</v>
      </c>
      <c r="AA50" s="202">
        <v>0</v>
      </c>
      <c r="AB50" s="202">
        <v>0</v>
      </c>
      <c r="AC50" s="202">
        <v>20.68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40.74</v>
      </c>
      <c r="AJ50" s="202">
        <v>0</v>
      </c>
      <c r="AK50" s="202">
        <v>23.62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17.989999999999998</v>
      </c>
      <c r="D51" s="202">
        <v>0</v>
      </c>
      <c r="E51" s="202">
        <v>0</v>
      </c>
      <c r="F51" s="202">
        <v>30.05</v>
      </c>
      <c r="G51" s="202">
        <v>0</v>
      </c>
      <c r="H51" s="202">
        <v>0</v>
      </c>
      <c r="I51" s="202">
        <v>19.25</v>
      </c>
      <c r="J51" s="202">
        <v>16.850000000000001</v>
      </c>
      <c r="K51" s="202">
        <v>232.34</v>
      </c>
      <c r="L51" s="202">
        <v>11.04</v>
      </c>
      <c r="M51" s="202">
        <v>54.1</v>
      </c>
      <c r="N51" s="202">
        <v>42.22</v>
      </c>
      <c r="O51" s="202">
        <v>61.69</v>
      </c>
      <c r="P51" s="202">
        <v>22.7</v>
      </c>
      <c r="Q51" s="202">
        <v>7.52</v>
      </c>
      <c r="R51" s="202">
        <v>18.62</v>
      </c>
      <c r="S51" s="202">
        <v>11.59</v>
      </c>
      <c r="T51" s="202">
        <v>0</v>
      </c>
      <c r="U51" s="202">
        <v>2.08</v>
      </c>
      <c r="V51" s="202">
        <v>9.1</v>
      </c>
      <c r="W51" s="202">
        <v>15.28</v>
      </c>
      <c r="X51" s="202">
        <v>50.63</v>
      </c>
      <c r="Y51" s="202">
        <v>0</v>
      </c>
      <c r="Z51" s="202">
        <v>93.24</v>
      </c>
      <c r="AA51" s="202">
        <v>0</v>
      </c>
      <c r="AB51" s="202">
        <v>0</v>
      </c>
      <c r="AC51" s="202">
        <v>26.54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46.23</v>
      </c>
      <c r="AJ51" s="202">
        <v>0</v>
      </c>
      <c r="AK51" s="202">
        <v>23.62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17.989999999999998</v>
      </c>
      <c r="D52" s="202">
        <v>0</v>
      </c>
      <c r="E52" s="202">
        <v>0</v>
      </c>
      <c r="F52" s="202">
        <v>30.05</v>
      </c>
      <c r="G52" s="202">
        <v>0</v>
      </c>
      <c r="H52" s="202">
        <v>0</v>
      </c>
      <c r="I52" s="202">
        <v>19.25</v>
      </c>
      <c r="J52" s="202">
        <v>16.850000000000001</v>
      </c>
      <c r="K52" s="202">
        <v>242.02</v>
      </c>
      <c r="L52" s="202">
        <v>11.04</v>
      </c>
      <c r="M52" s="202">
        <v>54.1</v>
      </c>
      <c r="N52" s="202">
        <v>42.22</v>
      </c>
      <c r="O52" s="202">
        <v>50.09</v>
      </c>
      <c r="P52" s="202">
        <v>22.7</v>
      </c>
      <c r="Q52" s="202">
        <v>7.52</v>
      </c>
      <c r="R52" s="202">
        <v>18.62</v>
      </c>
      <c r="S52" s="202">
        <v>11.59</v>
      </c>
      <c r="T52" s="202">
        <v>0</v>
      </c>
      <c r="U52" s="202">
        <v>2.08</v>
      </c>
      <c r="V52" s="202">
        <v>9.1</v>
      </c>
      <c r="W52" s="202">
        <v>15.28</v>
      </c>
      <c r="X52" s="202">
        <v>50.63</v>
      </c>
      <c r="Y52" s="202">
        <v>0</v>
      </c>
      <c r="Z52" s="202">
        <v>93.24</v>
      </c>
      <c r="AA52" s="202">
        <v>0</v>
      </c>
      <c r="AB52" s="202">
        <v>0</v>
      </c>
      <c r="AC52" s="202">
        <v>26.54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46.23</v>
      </c>
      <c r="AJ52" s="202">
        <v>0</v>
      </c>
      <c r="AK52" s="202">
        <v>23.62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17.989999999999998</v>
      </c>
      <c r="D53" s="202">
        <v>0</v>
      </c>
      <c r="E53" s="202">
        <v>0</v>
      </c>
      <c r="F53" s="202">
        <v>30.05</v>
      </c>
      <c r="G53" s="202">
        <v>0</v>
      </c>
      <c r="H53" s="202">
        <v>0</v>
      </c>
      <c r="I53" s="202">
        <v>19.25</v>
      </c>
      <c r="J53" s="202">
        <v>16.850000000000001</v>
      </c>
      <c r="K53" s="202">
        <v>232.34</v>
      </c>
      <c r="L53" s="202">
        <v>5.93</v>
      </c>
      <c r="M53" s="202">
        <v>54.1</v>
      </c>
      <c r="N53" s="202">
        <v>32.549999999999997</v>
      </c>
      <c r="O53" s="202">
        <v>31.73</v>
      </c>
      <c r="P53" s="202">
        <v>22.7</v>
      </c>
      <c r="Q53" s="202">
        <v>7.52</v>
      </c>
      <c r="R53" s="202">
        <v>18.62</v>
      </c>
      <c r="S53" s="202">
        <v>11.59</v>
      </c>
      <c r="T53" s="202">
        <v>0</v>
      </c>
      <c r="U53" s="202">
        <v>2.08</v>
      </c>
      <c r="V53" s="202">
        <v>9.1</v>
      </c>
      <c r="W53" s="202">
        <v>15.28</v>
      </c>
      <c r="X53" s="202">
        <v>50.63</v>
      </c>
      <c r="Y53" s="202">
        <v>0</v>
      </c>
      <c r="Z53" s="202">
        <v>93.24</v>
      </c>
      <c r="AA53" s="202">
        <v>0</v>
      </c>
      <c r="AB53" s="202">
        <v>0</v>
      </c>
      <c r="AC53" s="202">
        <v>20.68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41.3</v>
      </c>
      <c r="AJ53" s="202">
        <v>0</v>
      </c>
      <c r="AK53" s="202">
        <v>23.62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17.989999999999998</v>
      </c>
      <c r="D54" s="202">
        <v>0</v>
      </c>
      <c r="E54" s="202">
        <v>0</v>
      </c>
      <c r="F54" s="202">
        <v>30.05</v>
      </c>
      <c r="G54" s="202">
        <v>0</v>
      </c>
      <c r="H54" s="202">
        <v>0</v>
      </c>
      <c r="I54" s="202">
        <v>19.25</v>
      </c>
      <c r="J54" s="202">
        <v>16.850000000000001</v>
      </c>
      <c r="K54" s="202">
        <v>241.59</v>
      </c>
      <c r="L54" s="202">
        <v>5.93</v>
      </c>
      <c r="M54" s="202">
        <v>54.1</v>
      </c>
      <c r="N54" s="202">
        <v>32.549999999999997</v>
      </c>
      <c r="O54" s="202">
        <v>18.2</v>
      </c>
      <c r="P54" s="202">
        <v>22.7</v>
      </c>
      <c r="Q54" s="202">
        <v>7.52</v>
      </c>
      <c r="R54" s="202">
        <v>18.62</v>
      </c>
      <c r="S54" s="202">
        <v>11.59</v>
      </c>
      <c r="T54" s="202">
        <v>0</v>
      </c>
      <c r="U54" s="202">
        <v>2.08</v>
      </c>
      <c r="V54" s="202">
        <v>9.1</v>
      </c>
      <c r="W54" s="202">
        <v>15.28</v>
      </c>
      <c r="X54" s="202">
        <v>50.63</v>
      </c>
      <c r="Y54" s="202">
        <v>0</v>
      </c>
      <c r="Z54" s="202">
        <v>93.24</v>
      </c>
      <c r="AA54" s="202">
        <v>0</v>
      </c>
      <c r="AB54" s="202">
        <v>0</v>
      </c>
      <c r="AC54" s="202">
        <v>20.68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41.3</v>
      </c>
      <c r="AJ54" s="202">
        <v>0</v>
      </c>
      <c r="AK54" s="202">
        <v>23.62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30.05</v>
      </c>
      <c r="G55" s="202">
        <v>0</v>
      </c>
      <c r="H55" s="202">
        <v>0</v>
      </c>
      <c r="I55" s="202">
        <v>19.25</v>
      </c>
      <c r="J55" s="202">
        <v>16.850000000000001</v>
      </c>
      <c r="K55" s="202">
        <v>242.04</v>
      </c>
      <c r="L55" s="202">
        <v>5.93</v>
      </c>
      <c r="M55" s="202">
        <v>54.1</v>
      </c>
      <c r="N55" s="202">
        <v>42.22</v>
      </c>
      <c r="O55" s="202">
        <v>49.13</v>
      </c>
      <c r="P55" s="202">
        <v>22.7</v>
      </c>
      <c r="Q55" s="202">
        <v>7.25</v>
      </c>
      <c r="R55" s="202">
        <v>18.62</v>
      </c>
      <c r="S55" s="202">
        <v>11.59</v>
      </c>
      <c r="T55" s="202">
        <v>0</v>
      </c>
      <c r="U55" s="202">
        <v>2.08</v>
      </c>
      <c r="V55" s="202">
        <v>9.1</v>
      </c>
      <c r="W55" s="202">
        <v>15.28</v>
      </c>
      <c r="X55" s="202">
        <v>50.63</v>
      </c>
      <c r="Y55" s="202">
        <v>0</v>
      </c>
      <c r="Z55" s="202">
        <v>93.24</v>
      </c>
      <c r="AA55" s="202">
        <v>0</v>
      </c>
      <c r="AB55" s="202">
        <v>0</v>
      </c>
      <c r="AC55" s="202">
        <v>20.68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41.3</v>
      </c>
      <c r="AJ55" s="202">
        <v>0</v>
      </c>
      <c r="AK55" s="202">
        <v>23.62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30.05</v>
      </c>
      <c r="G56" s="202">
        <v>0</v>
      </c>
      <c r="H56" s="202">
        <v>0</v>
      </c>
      <c r="I56" s="202">
        <v>19.25</v>
      </c>
      <c r="J56" s="202">
        <v>16.850000000000001</v>
      </c>
      <c r="K56" s="202">
        <v>242.02</v>
      </c>
      <c r="L56" s="202">
        <v>5.93</v>
      </c>
      <c r="M56" s="202">
        <v>44.44</v>
      </c>
      <c r="N56" s="202">
        <v>27.72</v>
      </c>
      <c r="O56" s="202">
        <v>31.73</v>
      </c>
      <c r="P56" s="202">
        <v>22.7</v>
      </c>
      <c r="Q56" s="202">
        <v>7.25</v>
      </c>
      <c r="R56" s="202">
        <v>18.62</v>
      </c>
      <c r="S56" s="202">
        <v>11.59</v>
      </c>
      <c r="T56" s="202">
        <v>0</v>
      </c>
      <c r="U56" s="202">
        <v>2.08</v>
      </c>
      <c r="V56" s="202">
        <v>9.1</v>
      </c>
      <c r="W56" s="202">
        <v>15.28</v>
      </c>
      <c r="X56" s="202">
        <v>50.63</v>
      </c>
      <c r="Y56" s="202">
        <v>0</v>
      </c>
      <c r="Z56" s="202">
        <v>93.24</v>
      </c>
      <c r="AA56" s="202">
        <v>0</v>
      </c>
      <c r="AB56" s="202">
        <v>0</v>
      </c>
      <c r="AC56" s="202">
        <v>20.68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41.3</v>
      </c>
      <c r="AJ56" s="202">
        <v>0</v>
      </c>
      <c r="AK56" s="202">
        <v>23.62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30.05</v>
      </c>
      <c r="G57" s="202">
        <v>0</v>
      </c>
      <c r="H57" s="202">
        <v>0</v>
      </c>
      <c r="I57" s="202">
        <v>19.25</v>
      </c>
      <c r="J57" s="202">
        <v>16.850000000000001</v>
      </c>
      <c r="K57" s="202">
        <v>242.04</v>
      </c>
      <c r="L57" s="202">
        <v>5.94</v>
      </c>
      <c r="M57" s="202">
        <v>44.44</v>
      </c>
      <c r="N57" s="202">
        <v>27.72</v>
      </c>
      <c r="O57" s="202">
        <v>2.73</v>
      </c>
      <c r="P57" s="202">
        <v>22.7</v>
      </c>
      <c r="Q57" s="202">
        <v>7.25</v>
      </c>
      <c r="R57" s="202">
        <v>12.37</v>
      </c>
      <c r="S57" s="202">
        <v>11.59</v>
      </c>
      <c r="T57" s="202">
        <v>0</v>
      </c>
      <c r="U57" s="202">
        <v>2.08</v>
      </c>
      <c r="V57" s="202">
        <v>9.1</v>
      </c>
      <c r="W57" s="202">
        <v>15.28</v>
      </c>
      <c r="X57" s="202">
        <v>50.63</v>
      </c>
      <c r="Y57" s="202">
        <v>0</v>
      </c>
      <c r="Z57" s="202">
        <v>92.81</v>
      </c>
      <c r="AA57" s="202">
        <v>0</v>
      </c>
      <c r="AB57" s="202">
        <v>0</v>
      </c>
      <c r="AC57" s="202">
        <v>21.68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42.44</v>
      </c>
      <c r="AJ57" s="202">
        <v>0</v>
      </c>
      <c r="AK57" s="202">
        <v>23.62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30.05</v>
      </c>
      <c r="G58" s="202">
        <v>0</v>
      </c>
      <c r="H58" s="202">
        <v>0</v>
      </c>
      <c r="I58" s="202">
        <v>19.25</v>
      </c>
      <c r="J58" s="202">
        <v>16.850000000000001</v>
      </c>
      <c r="K58" s="202">
        <v>242.02</v>
      </c>
      <c r="L58" s="202">
        <v>5.94</v>
      </c>
      <c r="M58" s="202">
        <v>44.44</v>
      </c>
      <c r="N58" s="202">
        <v>27.72</v>
      </c>
      <c r="O58" s="202">
        <v>37.53</v>
      </c>
      <c r="P58" s="202">
        <v>22.7</v>
      </c>
      <c r="Q58" s="202">
        <v>7.25</v>
      </c>
      <c r="R58" s="202">
        <v>12.37</v>
      </c>
      <c r="S58" s="202">
        <v>11.59</v>
      </c>
      <c r="T58" s="202">
        <v>0</v>
      </c>
      <c r="U58" s="202">
        <v>2.08</v>
      </c>
      <c r="V58" s="202">
        <v>9.1</v>
      </c>
      <c r="W58" s="202">
        <v>15.28</v>
      </c>
      <c r="X58" s="202">
        <v>50.63</v>
      </c>
      <c r="Y58" s="202">
        <v>0</v>
      </c>
      <c r="Z58" s="202">
        <v>92.81</v>
      </c>
      <c r="AA58" s="202">
        <v>0</v>
      </c>
      <c r="AB58" s="202">
        <v>0</v>
      </c>
      <c r="AC58" s="202">
        <v>21.68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42.44</v>
      </c>
      <c r="AJ58" s="202">
        <v>0</v>
      </c>
      <c r="AK58" s="202">
        <v>23.62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17.989999999999998</v>
      </c>
      <c r="D59" s="202">
        <v>0</v>
      </c>
      <c r="E59" s="202">
        <v>0</v>
      </c>
      <c r="F59" s="202">
        <v>30.05</v>
      </c>
      <c r="G59" s="202">
        <v>0</v>
      </c>
      <c r="H59" s="202">
        <v>0</v>
      </c>
      <c r="I59" s="202">
        <v>19.25</v>
      </c>
      <c r="J59" s="202">
        <v>16.850000000000001</v>
      </c>
      <c r="K59" s="202">
        <v>241.84</v>
      </c>
      <c r="L59" s="202">
        <v>5.94</v>
      </c>
      <c r="M59" s="202">
        <v>44.44</v>
      </c>
      <c r="N59" s="202">
        <v>27.72</v>
      </c>
      <c r="O59" s="202">
        <v>33.659999999999997</v>
      </c>
      <c r="P59" s="202">
        <v>22.7</v>
      </c>
      <c r="Q59" s="202">
        <v>7.2</v>
      </c>
      <c r="R59" s="202">
        <v>12.22</v>
      </c>
      <c r="S59" s="202">
        <v>11.59</v>
      </c>
      <c r="T59" s="202">
        <v>0</v>
      </c>
      <c r="U59" s="202">
        <v>2.08</v>
      </c>
      <c r="V59" s="202">
        <v>9.1</v>
      </c>
      <c r="W59" s="202">
        <v>15.28</v>
      </c>
      <c r="X59" s="202">
        <v>50.63</v>
      </c>
      <c r="Y59" s="202">
        <v>0</v>
      </c>
      <c r="Z59" s="202">
        <v>93.23</v>
      </c>
      <c r="AA59" s="202">
        <v>0</v>
      </c>
      <c r="AB59" s="202">
        <v>0</v>
      </c>
      <c r="AC59" s="202">
        <v>26.77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45.7</v>
      </c>
      <c r="AJ59" s="202">
        <v>0</v>
      </c>
      <c r="AK59" s="202">
        <v>23.62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17.989999999999998</v>
      </c>
      <c r="D60" s="202">
        <v>0</v>
      </c>
      <c r="E60" s="202">
        <v>0</v>
      </c>
      <c r="F60" s="202">
        <v>30.05</v>
      </c>
      <c r="G60" s="202">
        <v>0</v>
      </c>
      <c r="H60" s="202">
        <v>0</v>
      </c>
      <c r="I60" s="202">
        <v>19.25</v>
      </c>
      <c r="J60" s="202">
        <v>16.850000000000001</v>
      </c>
      <c r="K60" s="202">
        <v>241.82</v>
      </c>
      <c r="L60" s="202">
        <v>5.94</v>
      </c>
      <c r="M60" s="202">
        <v>44.44</v>
      </c>
      <c r="N60" s="202">
        <v>27.72</v>
      </c>
      <c r="O60" s="202">
        <v>10.46</v>
      </c>
      <c r="P60" s="202">
        <v>22.7</v>
      </c>
      <c r="Q60" s="202">
        <v>7.2</v>
      </c>
      <c r="R60" s="202">
        <v>12.22</v>
      </c>
      <c r="S60" s="202">
        <v>11.59</v>
      </c>
      <c r="T60" s="202">
        <v>0</v>
      </c>
      <c r="U60" s="202">
        <v>2.08</v>
      </c>
      <c r="V60" s="202">
        <v>9.1</v>
      </c>
      <c r="W60" s="202">
        <v>15.28</v>
      </c>
      <c r="X60" s="202">
        <v>50.63</v>
      </c>
      <c r="Y60" s="202">
        <v>0</v>
      </c>
      <c r="Z60" s="202">
        <v>93.23</v>
      </c>
      <c r="AA60" s="202">
        <v>0</v>
      </c>
      <c r="AB60" s="202">
        <v>0</v>
      </c>
      <c r="AC60" s="202">
        <v>26.77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45.7</v>
      </c>
      <c r="AJ60" s="202">
        <v>0</v>
      </c>
      <c r="AK60" s="202">
        <v>23.62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17.989999999999998</v>
      </c>
      <c r="D61" s="202">
        <v>0</v>
      </c>
      <c r="E61" s="202">
        <v>0</v>
      </c>
      <c r="F61" s="202">
        <v>30.05</v>
      </c>
      <c r="G61" s="202">
        <v>0</v>
      </c>
      <c r="H61" s="202">
        <v>0</v>
      </c>
      <c r="I61" s="202">
        <v>19.25</v>
      </c>
      <c r="J61" s="202">
        <v>16.850000000000001</v>
      </c>
      <c r="K61" s="202">
        <v>241.84</v>
      </c>
      <c r="L61" s="202">
        <v>5.94</v>
      </c>
      <c r="M61" s="202">
        <v>44.44</v>
      </c>
      <c r="N61" s="202">
        <v>27.72</v>
      </c>
      <c r="O61" s="202">
        <v>2.46</v>
      </c>
      <c r="P61" s="202">
        <v>22.7</v>
      </c>
      <c r="Q61" s="202">
        <v>7.2</v>
      </c>
      <c r="R61" s="202">
        <v>12.22</v>
      </c>
      <c r="S61" s="202">
        <v>6.29</v>
      </c>
      <c r="T61" s="202">
        <v>0</v>
      </c>
      <c r="U61" s="202">
        <v>2.08</v>
      </c>
      <c r="V61" s="202">
        <v>9.1</v>
      </c>
      <c r="W61" s="202">
        <v>15.28</v>
      </c>
      <c r="X61" s="202">
        <v>50.63</v>
      </c>
      <c r="Y61" s="202">
        <v>0</v>
      </c>
      <c r="Z61" s="202">
        <v>93.23</v>
      </c>
      <c r="AA61" s="202">
        <v>0</v>
      </c>
      <c r="AB61" s="202">
        <v>0</v>
      </c>
      <c r="AC61" s="202">
        <v>21.68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42.44</v>
      </c>
      <c r="AJ61" s="202">
        <v>0</v>
      </c>
      <c r="AK61" s="202">
        <v>23.62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17.989999999999998</v>
      </c>
      <c r="D62" s="202">
        <v>0</v>
      </c>
      <c r="E62" s="202">
        <v>0</v>
      </c>
      <c r="F62" s="202">
        <v>30.05</v>
      </c>
      <c r="G62" s="202">
        <v>0</v>
      </c>
      <c r="H62" s="202">
        <v>0</v>
      </c>
      <c r="I62" s="202">
        <v>19.25</v>
      </c>
      <c r="J62" s="202">
        <v>16.850000000000001</v>
      </c>
      <c r="K62" s="202">
        <v>241.82</v>
      </c>
      <c r="L62" s="202">
        <v>5.94</v>
      </c>
      <c r="M62" s="202">
        <v>44.44</v>
      </c>
      <c r="N62" s="202">
        <v>27.72</v>
      </c>
      <c r="O62" s="202">
        <v>11.43</v>
      </c>
      <c r="P62" s="202">
        <v>22.7</v>
      </c>
      <c r="Q62" s="202">
        <v>7.2</v>
      </c>
      <c r="R62" s="202">
        <v>12.22</v>
      </c>
      <c r="S62" s="202">
        <v>6.29</v>
      </c>
      <c r="T62" s="202">
        <v>0</v>
      </c>
      <c r="U62" s="202">
        <v>2.08</v>
      </c>
      <c r="V62" s="202">
        <v>9.1</v>
      </c>
      <c r="W62" s="202">
        <v>15.28</v>
      </c>
      <c r="X62" s="202">
        <v>50.63</v>
      </c>
      <c r="Y62" s="202">
        <v>0</v>
      </c>
      <c r="Z62" s="202">
        <v>93.23</v>
      </c>
      <c r="AA62" s="202">
        <v>0</v>
      </c>
      <c r="AB62" s="202">
        <v>0</v>
      </c>
      <c r="AC62" s="202">
        <v>26.77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45.98</v>
      </c>
      <c r="AJ62" s="202">
        <v>0</v>
      </c>
      <c r="AK62" s="202">
        <v>23.62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17.760000000000002</v>
      </c>
      <c r="D63" s="202">
        <v>0</v>
      </c>
      <c r="E63" s="202">
        <v>0</v>
      </c>
      <c r="F63" s="202">
        <v>30.05</v>
      </c>
      <c r="G63" s="202">
        <v>0</v>
      </c>
      <c r="H63" s="202">
        <v>0</v>
      </c>
      <c r="I63" s="202">
        <v>19.25</v>
      </c>
      <c r="J63" s="202">
        <v>16.850000000000001</v>
      </c>
      <c r="K63" s="202">
        <v>241.84</v>
      </c>
      <c r="L63" s="202">
        <v>5.94</v>
      </c>
      <c r="M63" s="202">
        <v>39.76</v>
      </c>
      <c r="N63" s="202">
        <v>30.36</v>
      </c>
      <c r="O63" s="202">
        <v>47.9</v>
      </c>
      <c r="P63" s="202">
        <v>22.7</v>
      </c>
      <c r="Q63" s="202">
        <v>7.52</v>
      </c>
      <c r="R63" s="202">
        <v>12.22</v>
      </c>
      <c r="S63" s="202">
        <v>6.29</v>
      </c>
      <c r="T63" s="202">
        <v>0</v>
      </c>
      <c r="U63" s="202">
        <v>2.08</v>
      </c>
      <c r="V63" s="202">
        <v>9.1</v>
      </c>
      <c r="W63" s="202">
        <v>15.28</v>
      </c>
      <c r="X63" s="202">
        <v>50.63</v>
      </c>
      <c r="Y63" s="202">
        <v>0</v>
      </c>
      <c r="Z63" s="202">
        <v>93.23</v>
      </c>
      <c r="AA63" s="202">
        <v>0</v>
      </c>
      <c r="AB63" s="202">
        <v>0</v>
      </c>
      <c r="AC63" s="202">
        <v>26.77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45.98</v>
      </c>
      <c r="AJ63" s="202">
        <v>0</v>
      </c>
      <c r="AK63" s="202">
        <v>23.62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17.760000000000002</v>
      </c>
      <c r="D64" s="202">
        <v>0</v>
      </c>
      <c r="E64" s="202">
        <v>0</v>
      </c>
      <c r="F64" s="202">
        <v>30.05</v>
      </c>
      <c r="G64" s="202">
        <v>0</v>
      </c>
      <c r="H64" s="202">
        <v>0</v>
      </c>
      <c r="I64" s="202">
        <v>19.25</v>
      </c>
      <c r="J64" s="202">
        <v>16.850000000000001</v>
      </c>
      <c r="K64" s="202">
        <v>241.82</v>
      </c>
      <c r="L64" s="202">
        <v>5.94</v>
      </c>
      <c r="M64" s="202">
        <v>39.76</v>
      </c>
      <c r="N64" s="202">
        <v>27.72</v>
      </c>
      <c r="O64" s="202">
        <v>32.450000000000003</v>
      </c>
      <c r="P64" s="202">
        <v>22.7</v>
      </c>
      <c r="Q64" s="202">
        <v>7.52</v>
      </c>
      <c r="R64" s="202">
        <v>12.22</v>
      </c>
      <c r="S64" s="202">
        <v>6.29</v>
      </c>
      <c r="T64" s="202">
        <v>0</v>
      </c>
      <c r="U64" s="202">
        <v>2.08</v>
      </c>
      <c r="V64" s="202">
        <v>9.1</v>
      </c>
      <c r="W64" s="202">
        <v>15.28</v>
      </c>
      <c r="X64" s="202">
        <v>50.63</v>
      </c>
      <c r="Y64" s="202">
        <v>0</v>
      </c>
      <c r="Z64" s="202">
        <v>93.23</v>
      </c>
      <c r="AA64" s="202">
        <v>0</v>
      </c>
      <c r="AB64" s="202">
        <v>0</v>
      </c>
      <c r="AC64" s="202">
        <v>21.68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42.44</v>
      </c>
      <c r="AJ64" s="202">
        <v>0</v>
      </c>
      <c r="AK64" s="202">
        <v>23.62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17.760000000000002</v>
      </c>
      <c r="D65" s="202">
        <v>0</v>
      </c>
      <c r="E65" s="202">
        <v>0</v>
      </c>
      <c r="F65" s="202">
        <v>30.05</v>
      </c>
      <c r="G65" s="202">
        <v>0</v>
      </c>
      <c r="H65" s="202">
        <v>0</v>
      </c>
      <c r="I65" s="202">
        <v>19.25</v>
      </c>
      <c r="J65" s="202">
        <v>16.850000000000001</v>
      </c>
      <c r="K65" s="202">
        <v>241.84</v>
      </c>
      <c r="L65" s="202">
        <v>6.21</v>
      </c>
      <c r="M65" s="202">
        <v>39.76</v>
      </c>
      <c r="N65" s="202">
        <v>27.72</v>
      </c>
      <c r="O65" s="202">
        <v>4.1500000000000004</v>
      </c>
      <c r="P65" s="202">
        <v>22.7</v>
      </c>
      <c r="Q65" s="202">
        <v>7.52</v>
      </c>
      <c r="R65" s="202">
        <v>14.99</v>
      </c>
      <c r="S65" s="202">
        <v>7.07</v>
      </c>
      <c r="T65" s="202">
        <v>0</v>
      </c>
      <c r="U65" s="202">
        <v>2.08</v>
      </c>
      <c r="V65" s="202">
        <v>9.1</v>
      </c>
      <c r="W65" s="202">
        <v>15.28</v>
      </c>
      <c r="X65" s="202">
        <v>50.63</v>
      </c>
      <c r="Y65" s="202">
        <v>0</v>
      </c>
      <c r="Z65" s="202">
        <v>93.23</v>
      </c>
      <c r="AA65" s="202">
        <v>0</v>
      </c>
      <c r="AB65" s="202">
        <v>0</v>
      </c>
      <c r="AC65" s="202">
        <v>26.77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46.82</v>
      </c>
      <c r="AJ65" s="202">
        <v>0</v>
      </c>
      <c r="AK65" s="202">
        <v>23.62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17.760000000000002</v>
      </c>
      <c r="D66" s="202">
        <v>0</v>
      </c>
      <c r="E66" s="202">
        <v>0</v>
      </c>
      <c r="F66" s="202">
        <v>30.05</v>
      </c>
      <c r="G66" s="202">
        <v>0</v>
      </c>
      <c r="H66" s="202">
        <v>0</v>
      </c>
      <c r="I66" s="202">
        <v>19.25</v>
      </c>
      <c r="J66" s="202">
        <v>16.850000000000001</v>
      </c>
      <c r="K66" s="202">
        <v>241.82</v>
      </c>
      <c r="L66" s="202">
        <v>6.21</v>
      </c>
      <c r="M66" s="202">
        <v>39.76</v>
      </c>
      <c r="N66" s="202">
        <v>27.72</v>
      </c>
      <c r="O66" s="202">
        <v>23.75</v>
      </c>
      <c r="P66" s="202">
        <v>22.7</v>
      </c>
      <c r="Q66" s="202">
        <v>7.52</v>
      </c>
      <c r="R66" s="202">
        <v>14.99</v>
      </c>
      <c r="S66" s="202">
        <v>7.07</v>
      </c>
      <c r="T66" s="202">
        <v>0</v>
      </c>
      <c r="U66" s="202">
        <v>2.08</v>
      </c>
      <c r="V66" s="202">
        <v>9.1</v>
      </c>
      <c r="W66" s="202">
        <v>13.2</v>
      </c>
      <c r="X66" s="202">
        <v>38.270000000000003</v>
      </c>
      <c r="Y66" s="202">
        <v>0</v>
      </c>
      <c r="Z66" s="202">
        <v>93.23</v>
      </c>
      <c r="AA66" s="202">
        <v>0</v>
      </c>
      <c r="AB66" s="202">
        <v>0</v>
      </c>
      <c r="AC66" s="202">
        <v>26.77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46.82</v>
      </c>
      <c r="AJ66" s="202">
        <v>0</v>
      </c>
      <c r="AK66" s="202">
        <v>23.62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17.760000000000002</v>
      </c>
      <c r="D67" s="202">
        <v>0</v>
      </c>
      <c r="E67" s="202">
        <v>0</v>
      </c>
      <c r="F67" s="202">
        <v>30.05</v>
      </c>
      <c r="G67" s="202">
        <v>0</v>
      </c>
      <c r="H67" s="202">
        <v>0</v>
      </c>
      <c r="I67" s="202">
        <v>19.25</v>
      </c>
      <c r="J67" s="202">
        <v>16.850000000000001</v>
      </c>
      <c r="K67" s="202">
        <v>241.84</v>
      </c>
      <c r="L67" s="202">
        <v>6.21</v>
      </c>
      <c r="M67" s="202">
        <v>39.76</v>
      </c>
      <c r="N67" s="202">
        <v>27.72</v>
      </c>
      <c r="O67" s="202">
        <v>46.46</v>
      </c>
      <c r="P67" s="202">
        <v>22.7</v>
      </c>
      <c r="Q67" s="202">
        <v>7.52</v>
      </c>
      <c r="R67" s="202">
        <v>18.62</v>
      </c>
      <c r="S67" s="202">
        <v>7.07</v>
      </c>
      <c r="T67" s="202">
        <v>0</v>
      </c>
      <c r="U67" s="202">
        <v>2.08</v>
      </c>
      <c r="V67" s="202">
        <v>9.1</v>
      </c>
      <c r="W67" s="202">
        <v>13.2</v>
      </c>
      <c r="X67" s="202">
        <v>38.270000000000003</v>
      </c>
      <c r="Y67" s="202">
        <v>0</v>
      </c>
      <c r="Z67" s="202">
        <v>93.23</v>
      </c>
      <c r="AA67" s="202">
        <v>0</v>
      </c>
      <c r="AB67" s="202">
        <v>0</v>
      </c>
      <c r="AC67" s="202">
        <v>21.68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43.12</v>
      </c>
      <c r="AJ67" s="202">
        <v>0</v>
      </c>
      <c r="AK67" s="202">
        <v>23.62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17.760000000000002</v>
      </c>
      <c r="D68" s="202">
        <v>0</v>
      </c>
      <c r="E68" s="202">
        <v>0</v>
      </c>
      <c r="F68" s="202">
        <v>30.05</v>
      </c>
      <c r="G68" s="202">
        <v>0</v>
      </c>
      <c r="H68" s="202">
        <v>0</v>
      </c>
      <c r="I68" s="202">
        <v>19.25</v>
      </c>
      <c r="J68" s="202">
        <v>16.850000000000001</v>
      </c>
      <c r="K68" s="202">
        <v>241.82</v>
      </c>
      <c r="L68" s="202">
        <v>6.21</v>
      </c>
      <c r="M68" s="202">
        <v>39.76</v>
      </c>
      <c r="N68" s="202">
        <v>3.96</v>
      </c>
      <c r="O68" s="202">
        <v>4.1500000000000004</v>
      </c>
      <c r="P68" s="202">
        <v>22.7</v>
      </c>
      <c r="Q68" s="202">
        <v>7.52</v>
      </c>
      <c r="R68" s="202">
        <v>18.62</v>
      </c>
      <c r="S68" s="202">
        <v>7.07</v>
      </c>
      <c r="T68" s="202">
        <v>0</v>
      </c>
      <c r="U68" s="202">
        <v>2.08</v>
      </c>
      <c r="V68" s="202">
        <v>9.1</v>
      </c>
      <c r="W68" s="202">
        <v>13.2</v>
      </c>
      <c r="X68" s="202">
        <v>38.270000000000003</v>
      </c>
      <c r="Y68" s="202">
        <v>0</v>
      </c>
      <c r="Z68" s="202">
        <v>93.23</v>
      </c>
      <c r="AA68" s="202">
        <v>0</v>
      </c>
      <c r="AB68" s="202">
        <v>0</v>
      </c>
      <c r="AC68" s="202">
        <v>21.68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43.12</v>
      </c>
      <c r="AJ68" s="202">
        <v>0</v>
      </c>
      <c r="AK68" s="202">
        <v>23.62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17.760000000000002</v>
      </c>
      <c r="D69" s="202">
        <v>0</v>
      </c>
      <c r="E69" s="202">
        <v>0</v>
      </c>
      <c r="F69" s="202">
        <v>30.05</v>
      </c>
      <c r="G69" s="202">
        <v>0</v>
      </c>
      <c r="H69" s="202">
        <v>0</v>
      </c>
      <c r="I69" s="202">
        <v>19.25</v>
      </c>
      <c r="J69" s="202">
        <v>16.850000000000001</v>
      </c>
      <c r="K69" s="202">
        <v>241.88</v>
      </c>
      <c r="L69" s="202">
        <v>6.21</v>
      </c>
      <c r="M69" s="202">
        <v>3.41</v>
      </c>
      <c r="N69" s="202">
        <v>1.74</v>
      </c>
      <c r="O69" s="202">
        <v>2.46</v>
      </c>
      <c r="P69" s="202">
        <v>22.7</v>
      </c>
      <c r="Q69" s="202">
        <v>7.52</v>
      </c>
      <c r="R69" s="202">
        <v>18.62</v>
      </c>
      <c r="S69" s="202">
        <v>7.07</v>
      </c>
      <c r="T69" s="202">
        <v>0</v>
      </c>
      <c r="U69" s="202">
        <v>2.08</v>
      </c>
      <c r="V69" s="202">
        <v>9.1</v>
      </c>
      <c r="W69" s="202">
        <v>13.2</v>
      </c>
      <c r="X69" s="202">
        <v>38.270000000000003</v>
      </c>
      <c r="Y69" s="202">
        <v>0</v>
      </c>
      <c r="Z69" s="202">
        <v>93.23</v>
      </c>
      <c r="AA69" s="202">
        <v>0</v>
      </c>
      <c r="AB69" s="202">
        <v>0</v>
      </c>
      <c r="AC69" s="202">
        <v>21.68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43.12</v>
      </c>
      <c r="AJ69" s="202">
        <v>0</v>
      </c>
      <c r="AK69" s="202">
        <v>23.62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17.760000000000002</v>
      </c>
      <c r="D70" s="202">
        <v>0</v>
      </c>
      <c r="E70" s="202">
        <v>0</v>
      </c>
      <c r="F70" s="202">
        <v>30.05</v>
      </c>
      <c r="G70" s="202">
        <v>0</v>
      </c>
      <c r="H70" s="202">
        <v>0</v>
      </c>
      <c r="I70" s="202">
        <v>19.25</v>
      </c>
      <c r="J70" s="202">
        <v>16.850000000000001</v>
      </c>
      <c r="K70" s="202">
        <v>241.83</v>
      </c>
      <c r="L70" s="202">
        <v>6.21</v>
      </c>
      <c r="M70" s="202">
        <v>22.04</v>
      </c>
      <c r="N70" s="202">
        <v>1.74</v>
      </c>
      <c r="O70" s="202">
        <v>2.46</v>
      </c>
      <c r="P70" s="202">
        <v>22.7</v>
      </c>
      <c r="Q70" s="202">
        <v>7.52</v>
      </c>
      <c r="R70" s="202">
        <v>18.62</v>
      </c>
      <c r="S70" s="202">
        <v>7.07</v>
      </c>
      <c r="T70" s="202">
        <v>0</v>
      </c>
      <c r="U70" s="202">
        <v>2.08</v>
      </c>
      <c r="V70" s="202">
        <v>9.1</v>
      </c>
      <c r="W70" s="202">
        <v>13.2</v>
      </c>
      <c r="X70" s="202">
        <v>38.270000000000003</v>
      </c>
      <c r="Y70" s="202">
        <v>0</v>
      </c>
      <c r="Z70" s="202">
        <v>93.23</v>
      </c>
      <c r="AA70" s="202">
        <v>0</v>
      </c>
      <c r="AB70" s="202">
        <v>0</v>
      </c>
      <c r="AC70" s="202">
        <v>21.68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43.12</v>
      </c>
      <c r="AJ70" s="202">
        <v>0</v>
      </c>
      <c r="AK70" s="202">
        <v>23.62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17.760000000000002</v>
      </c>
      <c r="D71" s="202">
        <v>0</v>
      </c>
      <c r="E71" s="202">
        <v>0</v>
      </c>
      <c r="F71" s="202">
        <v>30.05</v>
      </c>
      <c r="G71" s="202">
        <v>0</v>
      </c>
      <c r="H71" s="202">
        <v>0</v>
      </c>
      <c r="I71" s="202">
        <v>19.25</v>
      </c>
      <c r="J71" s="202">
        <v>16.850000000000001</v>
      </c>
      <c r="K71" s="202">
        <v>241.88</v>
      </c>
      <c r="L71" s="202">
        <v>6.21</v>
      </c>
      <c r="M71" s="202">
        <v>34.75</v>
      </c>
      <c r="N71" s="202">
        <v>1.74</v>
      </c>
      <c r="O71" s="202">
        <v>2.46</v>
      </c>
      <c r="P71" s="202">
        <v>22.7</v>
      </c>
      <c r="Q71" s="202">
        <v>7.52</v>
      </c>
      <c r="R71" s="202">
        <v>14.99</v>
      </c>
      <c r="S71" s="202">
        <v>7.07</v>
      </c>
      <c r="T71" s="202">
        <v>0</v>
      </c>
      <c r="U71" s="202">
        <v>2.08</v>
      </c>
      <c r="V71" s="202">
        <v>9.1</v>
      </c>
      <c r="W71" s="202">
        <v>13.2</v>
      </c>
      <c r="X71" s="202">
        <v>38.270000000000003</v>
      </c>
      <c r="Y71" s="202">
        <v>0</v>
      </c>
      <c r="Z71" s="202">
        <v>93.23</v>
      </c>
      <c r="AA71" s="202">
        <v>0</v>
      </c>
      <c r="AB71" s="202">
        <v>0</v>
      </c>
      <c r="AC71" s="202">
        <v>21.68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43.12</v>
      </c>
      <c r="AJ71" s="202">
        <v>0</v>
      </c>
      <c r="AK71" s="202">
        <v>23.62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17.760000000000002</v>
      </c>
      <c r="D72" s="202">
        <v>0</v>
      </c>
      <c r="E72" s="202">
        <v>0</v>
      </c>
      <c r="F72" s="202">
        <v>30.05</v>
      </c>
      <c r="G72" s="202">
        <v>0</v>
      </c>
      <c r="H72" s="202">
        <v>0</v>
      </c>
      <c r="I72" s="202">
        <v>19.25</v>
      </c>
      <c r="J72" s="202">
        <v>16.850000000000001</v>
      </c>
      <c r="K72" s="202">
        <v>232.34</v>
      </c>
      <c r="L72" s="202">
        <v>6.21</v>
      </c>
      <c r="M72" s="202">
        <v>2.13</v>
      </c>
      <c r="N72" s="202">
        <v>1.74</v>
      </c>
      <c r="O72" s="202">
        <v>2.46</v>
      </c>
      <c r="P72" s="202">
        <v>22.7</v>
      </c>
      <c r="Q72" s="202">
        <v>7.52</v>
      </c>
      <c r="R72" s="202">
        <v>14.99</v>
      </c>
      <c r="S72" s="202">
        <v>7.07</v>
      </c>
      <c r="T72" s="202">
        <v>0</v>
      </c>
      <c r="U72" s="202">
        <v>2.08</v>
      </c>
      <c r="V72" s="202">
        <v>9.1</v>
      </c>
      <c r="W72" s="202">
        <v>13.2</v>
      </c>
      <c r="X72" s="202">
        <v>38.270000000000003</v>
      </c>
      <c r="Y72" s="202">
        <v>0</v>
      </c>
      <c r="Z72" s="202">
        <v>93.23</v>
      </c>
      <c r="AA72" s="202">
        <v>0</v>
      </c>
      <c r="AB72" s="202">
        <v>0</v>
      </c>
      <c r="AC72" s="202">
        <v>21.68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43.12</v>
      </c>
      <c r="AJ72" s="202">
        <v>0</v>
      </c>
      <c r="AK72" s="202">
        <v>23.62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17.760000000000002</v>
      </c>
      <c r="D73" s="202">
        <v>0</v>
      </c>
      <c r="E73" s="202">
        <v>0</v>
      </c>
      <c r="F73" s="202">
        <v>30.05</v>
      </c>
      <c r="G73" s="202">
        <v>0</v>
      </c>
      <c r="H73" s="202">
        <v>0</v>
      </c>
      <c r="I73" s="202">
        <v>19.25</v>
      </c>
      <c r="J73" s="202">
        <v>16.850000000000001</v>
      </c>
      <c r="K73" s="202">
        <v>232.34</v>
      </c>
      <c r="L73" s="202">
        <v>11.04</v>
      </c>
      <c r="M73" s="202">
        <v>2.13</v>
      </c>
      <c r="N73" s="202">
        <v>1.74</v>
      </c>
      <c r="O73" s="202">
        <v>2.46</v>
      </c>
      <c r="P73" s="202">
        <v>22.7</v>
      </c>
      <c r="Q73" s="202">
        <v>7.52</v>
      </c>
      <c r="R73" s="202">
        <v>14.99</v>
      </c>
      <c r="S73" s="202">
        <v>7.07</v>
      </c>
      <c r="T73" s="202">
        <v>0</v>
      </c>
      <c r="U73" s="202">
        <v>2.08</v>
      </c>
      <c r="V73" s="202">
        <v>9.1</v>
      </c>
      <c r="W73" s="202">
        <v>13.2</v>
      </c>
      <c r="X73" s="202">
        <v>38.270000000000003</v>
      </c>
      <c r="Y73" s="202">
        <v>0</v>
      </c>
      <c r="Z73" s="202">
        <v>93.23</v>
      </c>
      <c r="AA73" s="202">
        <v>0</v>
      </c>
      <c r="AB73" s="202">
        <v>0</v>
      </c>
      <c r="AC73" s="202">
        <v>21.68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43.12</v>
      </c>
      <c r="AJ73" s="202">
        <v>0</v>
      </c>
      <c r="AK73" s="202">
        <v>23.62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17.760000000000002</v>
      </c>
      <c r="D74" s="202">
        <v>0</v>
      </c>
      <c r="E74" s="202">
        <v>0</v>
      </c>
      <c r="F74" s="202">
        <v>30.05</v>
      </c>
      <c r="G74" s="202">
        <v>0</v>
      </c>
      <c r="H74" s="202">
        <v>0</v>
      </c>
      <c r="I74" s="202">
        <v>19.25</v>
      </c>
      <c r="J74" s="202">
        <v>16.850000000000001</v>
      </c>
      <c r="K74" s="202">
        <v>232.34</v>
      </c>
      <c r="L74" s="202">
        <v>11.04</v>
      </c>
      <c r="M74" s="202">
        <v>28.34</v>
      </c>
      <c r="N74" s="202">
        <v>1.74</v>
      </c>
      <c r="O74" s="202">
        <v>2.46</v>
      </c>
      <c r="P74" s="202">
        <v>22.7</v>
      </c>
      <c r="Q74" s="202">
        <v>7.52</v>
      </c>
      <c r="R74" s="202">
        <v>14.99</v>
      </c>
      <c r="S74" s="202">
        <v>7.07</v>
      </c>
      <c r="T74" s="202">
        <v>0</v>
      </c>
      <c r="U74" s="202">
        <v>2.08</v>
      </c>
      <c r="V74" s="202">
        <v>9.1</v>
      </c>
      <c r="W74" s="202">
        <v>13.2</v>
      </c>
      <c r="X74" s="202">
        <v>38.270000000000003</v>
      </c>
      <c r="Y74" s="202">
        <v>0</v>
      </c>
      <c r="Z74" s="202">
        <v>93.23</v>
      </c>
      <c r="AA74" s="202">
        <v>0</v>
      </c>
      <c r="AB74" s="202">
        <v>0</v>
      </c>
      <c r="AC74" s="202">
        <v>22.68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43.12</v>
      </c>
      <c r="AJ74" s="202">
        <v>0</v>
      </c>
      <c r="AK74" s="202">
        <v>23.62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18.68</v>
      </c>
      <c r="D75" s="202">
        <v>0</v>
      </c>
      <c r="E75" s="202">
        <v>0</v>
      </c>
      <c r="F75" s="202">
        <v>30.05</v>
      </c>
      <c r="G75" s="202">
        <v>0</v>
      </c>
      <c r="H75" s="202">
        <v>0</v>
      </c>
      <c r="I75" s="202">
        <v>19.25</v>
      </c>
      <c r="J75" s="202">
        <v>16.850000000000001</v>
      </c>
      <c r="K75" s="202">
        <v>232.34</v>
      </c>
      <c r="L75" s="202">
        <v>6.21</v>
      </c>
      <c r="M75" s="202">
        <v>1.98</v>
      </c>
      <c r="N75" s="202">
        <v>1.74</v>
      </c>
      <c r="O75" s="202">
        <v>2.46</v>
      </c>
      <c r="P75" s="202">
        <v>22.7</v>
      </c>
      <c r="Q75" s="202">
        <v>7.52</v>
      </c>
      <c r="R75" s="202">
        <v>14.99</v>
      </c>
      <c r="S75" s="202">
        <v>7.07</v>
      </c>
      <c r="T75" s="202">
        <v>0</v>
      </c>
      <c r="U75" s="202">
        <v>2.08</v>
      </c>
      <c r="V75" s="202">
        <v>9.1</v>
      </c>
      <c r="W75" s="202">
        <v>13.2</v>
      </c>
      <c r="X75" s="202">
        <v>38.270000000000003</v>
      </c>
      <c r="Y75" s="202">
        <v>0</v>
      </c>
      <c r="Z75" s="202">
        <v>93.23</v>
      </c>
      <c r="AA75" s="202">
        <v>0</v>
      </c>
      <c r="AB75" s="202">
        <v>0</v>
      </c>
      <c r="AC75" s="202">
        <v>22.68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42.44</v>
      </c>
      <c r="AJ75" s="202">
        <v>0</v>
      </c>
      <c r="AK75" s="202">
        <v>23.62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18.68</v>
      </c>
      <c r="D76" s="202">
        <v>0</v>
      </c>
      <c r="E76" s="202">
        <v>0</v>
      </c>
      <c r="F76" s="202">
        <v>30.05</v>
      </c>
      <c r="G76" s="202">
        <v>0</v>
      </c>
      <c r="H76" s="202">
        <v>0</v>
      </c>
      <c r="I76" s="202">
        <v>19.25</v>
      </c>
      <c r="J76" s="202">
        <v>16.850000000000001</v>
      </c>
      <c r="K76" s="202">
        <v>232.34</v>
      </c>
      <c r="L76" s="202">
        <v>11.04</v>
      </c>
      <c r="M76" s="202">
        <v>14.28</v>
      </c>
      <c r="N76" s="202">
        <v>1.74</v>
      </c>
      <c r="O76" s="202">
        <v>2.46</v>
      </c>
      <c r="P76" s="202">
        <v>22.7</v>
      </c>
      <c r="Q76" s="202">
        <v>7.52</v>
      </c>
      <c r="R76" s="202">
        <v>16.47</v>
      </c>
      <c r="S76" s="202">
        <v>8.68</v>
      </c>
      <c r="T76" s="202">
        <v>0</v>
      </c>
      <c r="U76" s="202">
        <v>2.08</v>
      </c>
      <c r="V76" s="202">
        <v>9.1</v>
      </c>
      <c r="W76" s="202">
        <v>15.28</v>
      </c>
      <c r="X76" s="202">
        <v>51.88</v>
      </c>
      <c r="Y76" s="202">
        <v>0</v>
      </c>
      <c r="Z76" s="202">
        <v>93.24</v>
      </c>
      <c r="AA76" s="202">
        <v>0</v>
      </c>
      <c r="AB76" s="202">
        <v>0</v>
      </c>
      <c r="AC76" s="202">
        <v>22.68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42.44</v>
      </c>
      <c r="AJ76" s="202">
        <v>0</v>
      </c>
      <c r="AK76" s="202">
        <v>23.62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18.68</v>
      </c>
      <c r="D77" s="202">
        <v>0</v>
      </c>
      <c r="E77" s="202">
        <v>0</v>
      </c>
      <c r="F77" s="202">
        <v>30.05</v>
      </c>
      <c r="G77" s="202">
        <v>0</v>
      </c>
      <c r="H77" s="202">
        <v>0</v>
      </c>
      <c r="I77" s="202">
        <v>19.25</v>
      </c>
      <c r="J77" s="202">
        <v>16.850000000000001</v>
      </c>
      <c r="K77" s="202">
        <v>232.34</v>
      </c>
      <c r="L77" s="202">
        <v>11.04</v>
      </c>
      <c r="M77" s="202">
        <v>1.98</v>
      </c>
      <c r="N77" s="202">
        <v>1.74</v>
      </c>
      <c r="O77" s="202">
        <v>2.46</v>
      </c>
      <c r="P77" s="202">
        <v>22.7</v>
      </c>
      <c r="Q77" s="202">
        <v>7.52</v>
      </c>
      <c r="R77" s="202">
        <v>16.47</v>
      </c>
      <c r="S77" s="202">
        <v>8.68</v>
      </c>
      <c r="T77" s="202">
        <v>0</v>
      </c>
      <c r="U77" s="202">
        <v>2.08</v>
      </c>
      <c r="V77" s="202">
        <v>9.1</v>
      </c>
      <c r="W77" s="202">
        <v>15.28</v>
      </c>
      <c r="X77" s="202">
        <v>51.88</v>
      </c>
      <c r="Y77" s="202">
        <v>0</v>
      </c>
      <c r="Z77" s="202">
        <v>93.24</v>
      </c>
      <c r="AA77" s="202">
        <v>0</v>
      </c>
      <c r="AB77" s="202">
        <v>0</v>
      </c>
      <c r="AC77" s="202">
        <v>27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45.7</v>
      </c>
      <c r="AJ77" s="202">
        <v>0</v>
      </c>
      <c r="AK77" s="202">
        <v>23.62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18.68</v>
      </c>
      <c r="D78" s="202">
        <v>0</v>
      </c>
      <c r="E78" s="202">
        <v>0</v>
      </c>
      <c r="F78" s="202">
        <v>30.05</v>
      </c>
      <c r="G78" s="202">
        <v>0</v>
      </c>
      <c r="H78" s="202">
        <v>0</v>
      </c>
      <c r="I78" s="202">
        <v>19.25</v>
      </c>
      <c r="J78" s="202">
        <v>16.850000000000001</v>
      </c>
      <c r="K78" s="202">
        <v>236.13</v>
      </c>
      <c r="L78" s="202">
        <v>11.04</v>
      </c>
      <c r="M78" s="202">
        <v>13.85</v>
      </c>
      <c r="N78" s="202">
        <v>1.74</v>
      </c>
      <c r="O78" s="202">
        <v>2.46</v>
      </c>
      <c r="P78" s="202">
        <v>22.7</v>
      </c>
      <c r="Q78" s="202">
        <v>7.52</v>
      </c>
      <c r="R78" s="202">
        <v>18.62</v>
      </c>
      <c r="S78" s="202">
        <v>11.59</v>
      </c>
      <c r="T78" s="202">
        <v>0</v>
      </c>
      <c r="U78" s="202">
        <v>2.08</v>
      </c>
      <c r="V78" s="202">
        <v>9.1</v>
      </c>
      <c r="W78" s="202">
        <v>15.28</v>
      </c>
      <c r="X78" s="202">
        <v>53.02</v>
      </c>
      <c r="Y78" s="202">
        <v>0</v>
      </c>
      <c r="Z78" s="202">
        <v>93.24</v>
      </c>
      <c r="AA78" s="202">
        <v>0</v>
      </c>
      <c r="AB78" s="202">
        <v>0</v>
      </c>
      <c r="AC78" s="202">
        <v>22.9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45.7</v>
      </c>
      <c r="AJ78" s="202">
        <v>0</v>
      </c>
      <c r="AK78" s="202">
        <v>23.62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18.68</v>
      </c>
      <c r="D79" s="202">
        <v>0</v>
      </c>
      <c r="E79" s="202">
        <v>0</v>
      </c>
      <c r="F79" s="202">
        <v>30.05</v>
      </c>
      <c r="G79" s="202">
        <v>0</v>
      </c>
      <c r="H79" s="202">
        <v>0</v>
      </c>
      <c r="I79" s="202">
        <v>19.25</v>
      </c>
      <c r="J79" s="202">
        <v>16.850000000000001</v>
      </c>
      <c r="K79" s="202">
        <v>241.72</v>
      </c>
      <c r="L79" s="202">
        <v>11.04</v>
      </c>
      <c r="M79" s="202">
        <v>1.98</v>
      </c>
      <c r="N79" s="202">
        <v>1.74</v>
      </c>
      <c r="O79" s="202">
        <v>2.46</v>
      </c>
      <c r="P79" s="202">
        <v>22.7</v>
      </c>
      <c r="Q79" s="202">
        <v>7.52</v>
      </c>
      <c r="R79" s="202">
        <v>18.62</v>
      </c>
      <c r="S79" s="202">
        <v>11.59</v>
      </c>
      <c r="T79" s="202">
        <v>0</v>
      </c>
      <c r="U79" s="202">
        <v>2.08</v>
      </c>
      <c r="V79" s="202">
        <v>9.1</v>
      </c>
      <c r="W79" s="202">
        <v>15.28</v>
      </c>
      <c r="X79" s="202">
        <v>53.02</v>
      </c>
      <c r="Y79" s="202">
        <v>0</v>
      </c>
      <c r="Z79" s="202">
        <v>93.24</v>
      </c>
      <c r="AA79" s="202">
        <v>0</v>
      </c>
      <c r="AB79" s="202">
        <v>0</v>
      </c>
      <c r="AC79" s="202">
        <v>22.9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43.28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18.68</v>
      </c>
      <c r="D80" s="202">
        <v>0</v>
      </c>
      <c r="E80" s="202">
        <v>0</v>
      </c>
      <c r="F80" s="202">
        <v>30.05</v>
      </c>
      <c r="G80" s="202">
        <v>0</v>
      </c>
      <c r="H80" s="202">
        <v>0</v>
      </c>
      <c r="I80" s="202">
        <v>19.25</v>
      </c>
      <c r="J80" s="202">
        <v>16.850000000000001</v>
      </c>
      <c r="K80" s="202">
        <v>241.72</v>
      </c>
      <c r="L80" s="202">
        <v>11.04</v>
      </c>
      <c r="M80" s="202">
        <v>1.98</v>
      </c>
      <c r="N80" s="202">
        <v>1.74</v>
      </c>
      <c r="O80" s="202">
        <v>2.46</v>
      </c>
      <c r="P80" s="202">
        <v>22.7</v>
      </c>
      <c r="Q80" s="202">
        <v>7.52</v>
      </c>
      <c r="R80" s="202">
        <v>18.62</v>
      </c>
      <c r="S80" s="202">
        <v>11.59</v>
      </c>
      <c r="T80" s="202">
        <v>0</v>
      </c>
      <c r="U80" s="202">
        <v>2.08</v>
      </c>
      <c r="V80" s="202">
        <v>9.1</v>
      </c>
      <c r="W80" s="202">
        <v>15.28</v>
      </c>
      <c r="X80" s="202">
        <v>53.02</v>
      </c>
      <c r="Y80" s="202">
        <v>0</v>
      </c>
      <c r="Z80" s="202">
        <v>93.24</v>
      </c>
      <c r="AA80" s="202">
        <v>0</v>
      </c>
      <c r="AB80" s="202">
        <v>0</v>
      </c>
      <c r="AC80" s="202">
        <v>22.9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43.28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18.68</v>
      </c>
      <c r="D81" s="202">
        <v>0</v>
      </c>
      <c r="E81" s="202">
        <v>0</v>
      </c>
      <c r="F81" s="202">
        <v>30.05</v>
      </c>
      <c r="G81" s="202">
        <v>0</v>
      </c>
      <c r="H81" s="202">
        <v>0</v>
      </c>
      <c r="I81" s="202">
        <v>19.25</v>
      </c>
      <c r="J81" s="202">
        <v>16.850000000000001</v>
      </c>
      <c r="K81" s="202">
        <v>241.72</v>
      </c>
      <c r="L81" s="202">
        <v>11.04</v>
      </c>
      <c r="M81" s="202">
        <v>1.98</v>
      </c>
      <c r="N81" s="202">
        <v>1.74</v>
      </c>
      <c r="O81" s="202">
        <v>2.46</v>
      </c>
      <c r="P81" s="202">
        <v>22.7</v>
      </c>
      <c r="Q81" s="202">
        <v>7.52</v>
      </c>
      <c r="R81" s="202">
        <v>18.62</v>
      </c>
      <c r="S81" s="202">
        <v>11.59</v>
      </c>
      <c r="T81" s="202">
        <v>0</v>
      </c>
      <c r="U81" s="202">
        <v>2.08</v>
      </c>
      <c r="V81" s="202">
        <v>9.1</v>
      </c>
      <c r="W81" s="202">
        <v>15.28</v>
      </c>
      <c r="X81" s="202">
        <v>53.02</v>
      </c>
      <c r="Y81" s="202">
        <v>0</v>
      </c>
      <c r="Z81" s="202">
        <v>93.24</v>
      </c>
      <c r="AA81" s="202">
        <v>0</v>
      </c>
      <c r="AB81" s="202">
        <v>0</v>
      </c>
      <c r="AC81" s="202">
        <v>22.9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43.28</v>
      </c>
      <c r="AJ81" s="202">
        <v>0</v>
      </c>
      <c r="AK81" s="202">
        <v>23.62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18.68</v>
      </c>
      <c r="D82" s="202">
        <v>0</v>
      </c>
      <c r="E82" s="202">
        <v>0</v>
      </c>
      <c r="F82" s="202">
        <v>30.05</v>
      </c>
      <c r="G82" s="202">
        <v>0</v>
      </c>
      <c r="H82" s="202">
        <v>0</v>
      </c>
      <c r="I82" s="202">
        <v>19.25</v>
      </c>
      <c r="J82" s="202">
        <v>16.850000000000001</v>
      </c>
      <c r="K82" s="202">
        <v>241.72</v>
      </c>
      <c r="L82" s="202">
        <v>11.04</v>
      </c>
      <c r="M82" s="202">
        <v>1.98</v>
      </c>
      <c r="N82" s="202">
        <v>1.74</v>
      </c>
      <c r="O82" s="202">
        <v>2.46</v>
      </c>
      <c r="P82" s="202">
        <v>22.7</v>
      </c>
      <c r="Q82" s="202">
        <v>7.52</v>
      </c>
      <c r="R82" s="202">
        <v>18.62</v>
      </c>
      <c r="S82" s="202">
        <v>11.59</v>
      </c>
      <c r="T82" s="202">
        <v>0</v>
      </c>
      <c r="U82" s="202">
        <v>2.08</v>
      </c>
      <c r="V82" s="202">
        <v>9.1</v>
      </c>
      <c r="W82" s="202">
        <v>15.28</v>
      </c>
      <c r="X82" s="202">
        <v>53.02</v>
      </c>
      <c r="Y82" s="202">
        <v>0</v>
      </c>
      <c r="Z82" s="202">
        <v>93.24</v>
      </c>
      <c r="AA82" s="202">
        <v>0</v>
      </c>
      <c r="AB82" s="202">
        <v>0</v>
      </c>
      <c r="AC82" s="202">
        <v>22.9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43.28</v>
      </c>
      <c r="AJ82" s="202">
        <v>0</v>
      </c>
      <c r="AK82" s="202">
        <v>23.62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18.68</v>
      </c>
      <c r="D83" s="202">
        <v>0</v>
      </c>
      <c r="E83" s="202">
        <v>0</v>
      </c>
      <c r="F83" s="202">
        <v>30.05</v>
      </c>
      <c r="G83" s="202">
        <v>0</v>
      </c>
      <c r="H83" s="202">
        <v>0</v>
      </c>
      <c r="I83" s="202">
        <v>19.25</v>
      </c>
      <c r="J83" s="202">
        <v>16.850000000000001</v>
      </c>
      <c r="K83" s="202">
        <v>241.72</v>
      </c>
      <c r="L83" s="202">
        <v>11.04</v>
      </c>
      <c r="M83" s="202">
        <v>1.98</v>
      </c>
      <c r="N83" s="202">
        <v>1.74</v>
      </c>
      <c r="O83" s="202">
        <v>2.46</v>
      </c>
      <c r="P83" s="202">
        <v>22.7</v>
      </c>
      <c r="Q83" s="202">
        <v>7.52</v>
      </c>
      <c r="R83" s="202">
        <v>18.62</v>
      </c>
      <c r="S83" s="202">
        <v>11.59</v>
      </c>
      <c r="T83" s="202">
        <v>0</v>
      </c>
      <c r="U83" s="202">
        <v>2.08</v>
      </c>
      <c r="V83" s="202">
        <v>9.1</v>
      </c>
      <c r="W83" s="202">
        <v>15.28</v>
      </c>
      <c r="X83" s="202">
        <v>53.02</v>
      </c>
      <c r="Y83" s="202">
        <v>0</v>
      </c>
      <c r="Z83" s="202">
        <v>93.24</v>
      </c>
      <c r="AA83" s="202">
        <v>0</v>
      </c>
      <c r="AB83" s="202">
        <v>0</v>
      </c>
      <c r="AC83" s="202">
        <v>22.9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43.28</v>
      </c>
      <c r="AJ83" s="202">
        <v>0</v>
      </c>
      <c r="AK83" s="202">
        <v>23.62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18.68</v>
      </c>
      <c r="D84" s="202">
        <v>0</v>
      </c>
      <c r="E84" s="202">
        <v>0</v>
      </c>
      <c r="F84" s="202">
        <v>30.05</v>
      </c>
      <c r="G84" s="202">
        <v>0</v>
      </c>
      <c r="H84" s="202">
        <v>0</v>
      </c>
      <c r="I84" s="202">
        <v>19.25</v>
      </c>
      <c r="J84" s="202">
        <v>16.850000000000001</v>
      </c>
      <c r="K84" s="202">
        <v>241.72</v>
      </c>
      <c r="L84" s="202">
        <v>11.04</v>
      </c>
      <c r="M84" s="202">
        <v>1.98</v>
      </c>
      <c r="N84" s="202">
        <v>1.74</v>
      </c>
      <c r="O84" s="202">
        <v>2.46</v>
      </c>
      <c r="P84" s="202">
        <v>22.7</v>
      </c>
      <c r="Q84" s="202">
        <v>7.52</v>
      </c>
      <c r="R84" s="202">
        <v>18.62</v>
      </c>
      <c r="S84" s="202">
        <v>11.59</v>
      </c>
      <c r="T84" s="202">
        <v>0</v>
      </c>
      <c r="U84" s="202">
        <v>2.08</v>
      </c>
      <c r="V84" s="202">
        <v>9.1</v>
      </c>
      <c r="W84" s="202">
        <v>15.28</v>
      </c>
      <c r="X84" s="202">
        <v>53.02</v>
      </c>
      <c r="Y84" s="202">
        <v>0</v>
      </c>
      <c r="Z84" s="202">
        <v>93.24</v>
      </c>
      <c r="AA84" s="202">
        <v>0</v>
      </c>
      <c r="AB84" s="202">
        <v>0</v>
      </c>
      <c r="AC84" s="202">
        <v>22.9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46.55</v>
      </c>
      <c r="AJ84" s="202">
        <v>0</v>
      </c>
      <c r="AK84" s="202">
        <v>23.62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18.68</v>
      </c>
      <c r="D85" s="202">
        <v>0</v>
      </c>
      <c r="E85" s="202">
        <v>0</v>
      </c>
      <c r="F85" s="202">
        <v>30.05</v>
      </c>
      <c r="G85" s="202">
        <v>0</v>
      </c>
      <c r="H85" s="202">
        <v>0</v>
      </c>
      <c r="I85" s="202">
        <v>19.25</v>
      </c>
      <c r="J85" s="202">
        <v>16.850000000000001</v>
      </c>
      <c r="K85" s="202">
        <v>241.72</v>
      </c>
      <c r="L85" s="202">
        <v>11.04</v>
      </c>
      <c r="M85" s="202">
        <v>1.98</v>
      </c>
      <c r="N85" s="202">
        <v>1.74</v>
      </c>
      <c r="O85" s="202">
        <v>2.46</v>
      </c>
      <c r="P85" s="202">
        <v>22.7</v>
      </c>
      <c r="Q85" s="202">
        <v>7.52</v>
      </c>
      <c r="R85" s="202">
        <v>18.62</v>
      </c>
      <c r="S85" s="202">
        <v>11.59</v>
      </c>
      <c r="T85" s="202">
        <v>0</v>
      </c>
      <c r="U85" s="202">
        <v>2.08</v>
      </c>
      <c r="V85" s="202">
        <v>9.1</v>
      </c>
      <c r="W85" s="202">
        <v>15.28</v>
      </c>
      <c r="X85" s="202">
        <v>53.02</v>
      </c>
      <c r="Y85" s="202">
        <v>0</v>
      </c>
      <c r="Z85" s="202">
        <v>93.24</v>
      </c>
      <c r="AA85" s="202">
        <v>0</v>
      </c>
      <c r="AB85" s="202">
        <v>0</v>
      </c>
      <c r="AC85" s="202">
        <v>22.9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46.55</v>
      </c>
      <c r="AJ85" s="202">
        <v>0</v>
      </c>
      <c r="AK85" s="202">
        <v>23.62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18.68</v>
      </c>
      <c r="D86" s="202">
        <v>0</v>
      </c>
      <c r="E86" s="202">
        <v>0</v>
      </c>
      <c r="F86" s="202">
        <v>30.05</v>
      </c>
      <c r="G86" s="202">
        <v>0</v>
      </c>
      <c r="H86" s="202">
        <v>0</v>
      </c>
      <c r="I86" s="202">
        <v>19.25</v>
      </c>
      <c r="J86" s="202">
        <v>16.850000000000001</v>
      </c>
      <c r="K86" s="202">
        <v>241.72</v>
      </c>
      <c r="L86" s="202">
        <v>11.04</v>
      </c>
      <c r="M86" s="202">
        <v>1.98</v>
      </c>
      <c r="N86" s="202">
        <v>1.74</v>
      </c>
      <c r="O86" s="202">
        <v>2.46</v>
      </c>
      <c r="P86" s="202">
        <v>22.7</v>
      </c>
      <c r="Q86" s="202">
        <v>7.52</v>
      </c>
      <c r="R86" s="202">
        <v>18.62</v>
      </c>
      <c r="S86" s="202">
        <v>11.59</v>
      </c>
      <c r="T86" s="202">
        <v>0</v>
      </c>
      <c r="U86" s="202">
        <v>2.08</v>
      </c>
      <c r="V86" s="202">
        <v>9.1</v>
      </c>
      <c r="W86" s="202">
        <v>15.28</v>
      </c>
      <c r="X86" s="202">
        <v>53.02</v>
      </c>
      <c r="Y86" s="202">
        <v>0</v>
      </c>
      <c r="Z86" s="202">
        <v>93.24</v>
      </c>
      <c r="AA86" s="202">
        <v>0</v>
      </c>
      <c r="AB86" s="202">
        <v>0</v>
      </c>
      <c r="AC86" s="202">
        <v>22.9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43.28</v>
      </c>
      <c r="AJ86" s="202">
        <v>0</v>
      </c>
      <c r="AK86" s="202">
        <v>23.62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18.68</v>
      </c>
      <c r="D87" s="202">
        <v>0</v>
      </c>
      <c r="E87" s="202">
        <v>0</v>
      </c>
      <c r="F87" s="202">
        <v>30.05</v>
      </c>
      <c r="G87" s="202">
        <v>0</v>
      </c>
      <c r="H87" s="202">
        <v>0</v>
      </c>
      <c r="I87" s="202">
        <v>19.25</v>
      </c>
      <c r="J87" s="202">
        <v>16.850000000000001</v>
      </c>
      <c r="K87" s="202">
        <v>241.72</v>
      </c>
      <c r="L87" s="202">
        <v>11.04</v>
      </c>
      <c r="M87" s="202">
        <v>1.98</v>
      </c>
      <c r="N87" s="202">
        <v>1.74</v>
      </c>
      <c r="O87" s="202">
        <v>2.46</v>
      </c>
      <c r="P87" s="202">
        <v>22.7</v>
      </c>
      <c r="Q87" s="202">
        <v>7.52</v>
      </c>
      <c r="R87" s="202">
        <v>18.62</v>
      </c>
      <c r="S87" s="202">
        <v>11.59</v>
      </c>
      <c r="T87" s="202">
        <v>0</v>
      </c>
      <c r="U87" s="202">
        <v>2.08</v>
      </c>
      <c r="V87" s="202">
        <v>9.1</v>
      </c>
      <c r="W87" s="202">
        <v>15.28</v>
      </c>
      <c r="X87" s="202">
        <v>53.02</v>
      </c>
      <c r="Y87" s="202">
        <v>0</v>
      </c>
      <c r="Z87" s="202">
        <v>93.24</v>
      </c>
      <c r="AA87" s="202">
        <v>0</v>
      </c>
      <c r="AB87" s="202">
        <v>0</v>
      </c>
      <c r="AC87" s="202">
        <v>21.9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43</v>
      </c>
      <c r="AJ87" s="202">
        <v>0</v>
      </c>
      <c r="AK87" s="202">
        <v>23.62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18.68</v>
      </c>
      <c r="D88" s="202">
        <v>0</v>
      </c>
      <c r="E88" s="202">
        <v>0</v>
      </c>
      <c r="F88" s="202">
        <v>30.05</v>
      </c>
      <c r="G88" s="202">
        <v>0</v>
      </c>
      <c r="H88" s="202">
        <v>0</v>
      </c>
      <c r="I88" s="202">
        <v>19.25</v>
      </c>
      <c r="J88" s="202">
        <v>16.850000000000001</v>
      </c>
      <c r="K88" s="202">
        <v>241.72</v>
      </c>
      <c r="L88" s="202">
        <v>11.04</v>
      </c>
      <c r="M88" s="202">
        <v>1.98</v>
      </c>
      <c r="N88" s="202">
        <v>1.74</v>
      </c>
      <c r="O88" s="202">
        <v>2.46</v>
      </c>
      <c r="P88" s="202">
        <v>22.7</v>
      </c>
      <c r="Q88" s="202">
        <v>7.52</v>
      </c>
      <c r="R88" s="202">
        <v>18.62</v>
      </c>
      <c r="S88" s="202">
        <v>11.59</v>
      </c>
      <c r="T88" s="202">
        <v>0</v>
      </c>
      <c r="U88" s="202">
        <v>2.08</v>
      </c>
      <c r="V88" s="202">
        <v>9.1</v>
      </c>
      <c r="W88" s="202">
        <v>15.28</v>
      </c>
      <c r="X88" s="202">
        <v>53.02</v>
      </c>
      <c r="Y88" s="202">
        <v>0</v>
      </c>
      <c r="Z88" s="202">
        <v>93.24</v>
      </c>
      <c r="AA88" s="202">
        <v>0</v>
      </c>
      <c r="AB88" s="202">
        <v>0</v>
      </c>
      <c r="AC88" s="202">
        <v>21.9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43</v>
      </c>
      <c r="AJ88" s="202">
        <v>0</v>
      </c>
      <c r="AK88" s="202">
        <v>23.62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18.68</v>
      </c>
      <c r="D89" s="202">
        <v>0</v>
      </c>
      <c r="E89" s="202">
        <v>0</v>
      </c>
      <c r="F89" s="202">
        <v>30.05</v>
      </c>
      <c r="G89" s="202">
        <v>0</v>
      </c>
      <c r="H89" s="202">
        <v>0</v>
      </c>
      <c r="I89" s="202">
        <v>19.25</v>
      </c>
      <c r="J89" s="202">
        <v>16.850000000000001</v>
      </c>
      <c r="K89" s="202">
        <v>241.72</v>
      </c>
      <c r="L89" s="202">
        <v>11.04</v>
      </c>
      <c r="M89" s="202">
        <v>1.98</v>
      </c>
      <c r="N89" s="202">
        <v>1.74</v>
      </c>
      <c r="O89" s="202">
        <v>2.46</v>
      </c>
      <c r="P89" s="202">
        <v>22.7</v>
      </c>
      <c r="Q89" s="202">
        <v>7.52</v>
      </c>
      <c r="R89" s="202">
        <v>18.62</v>
      </c>
      <c r="S89" s="202">
        <v>11.59</v>
      </c>
      <c r="T89" s="202">
        <v>0</v>
      </c>
      <c r="U89" s="202">
        <v>2.08</v>
      </c>
      <c r="V89" s="202">
        <v>9.1</v>
      </c>
      <c r="W89" s="202">
        <v>15.28</v>
      </c>
      <c r="X89" s="202">
        <v>53.02</v>
      </c>
      <c r="Y89" s="202">
        <v>0</v>
      </c>
      <c r="Z89" s="202">
        <v>93.24</v>
      </c>
      <c r="AA89" s="202">
        <v>0</v>
      </c>
      <c r="AB89" s="202">
        <v>0</v>
      </c>
      <c r="AC89" s="202">
        <v>26.77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46.37</v>
      </c>
      <c r="AJ89" s="202">
        <v>0</v>
      </c>
      <c r="AK89" s="202">
        <v>23.62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18.68</v>
      </c>
      <c r="D90" s="202">
        <v>0</v>
      </c>
      <c r="E90" s="202">
        <v>0</v>
      </c>
      <c r="F90" s="202">
        <v>30.05</v>
      </c>
      <c r="G90" s="202">
        <v>0</v>
      </c>
      <c r="H90" s="202">
        <v>0</v>
      </c>
      <c r="I90" s="202">
        <v>19.25</v>
      </c>
      <c r="J90" s="202">
        <v>16.850000000000001</v>
      </c>
      <c r="K90" s="202">
        <v>241.72</v>
      </c>
      <c r="L90" s="202">
        <v>11.04</v>
      </c>
      <c r="M90" s="202">
        <v>1.98</v>
      </c>
      <c r="N90" s="202">
        <v>1.74</v>
      </c>
      <c r="O90" s="202">
        <v>2.46</v>
      </c>
      <c r="P90" s="202">
        <v>22.7</v>
      </c>
      <c r="Q90" s="202">
        <v>7.52</v>
      </c>
      <c r="R90" s="202">
        <v>18.62</v>
      </c>
      <c r="S90" s="202">
        <v>11.59</v>
      </c>
      <c r="T90" s="202">
        <v>0</v>
      </c>
      <c r="U90" s="202">
        <v>2.08</v>
      </c>
      <c r="V90" s="202">
        <v>9.1</v>
      </c>
      <c r="W90" s="202">
        <v>15.28</v>
      </c>
      <c r="X90" s="202">
        <v>53.02</v>
      </c>
      <c r="Y90" s="202">
        <v>0</v>
      </c>
      <c r="Z90" s="202">
        <v>93.24</v>
      </c>
      <c r="AA90" s="202">
        <v>0</v>
      </c>
      <c r="AB90" s="202">
        <v>0</v>
      </c>
      <c r="AC90" s="202">
        <v>26.77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46.37</v>
      </c>
      <c r="AJ90" s="202">
        <v>0</v>
      </c>
      <c r="AK90" s="202">
        <v>23.62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18.68</v>
      </c>
      <c r="D91" s="202">
        <v>0</v>
      </c>
      <c r="E91" s="202">
        <v>0</v>
      </c>
      <c r="F91" s="202">
        <v>30.05</v>
      </c>
      <c r="G91" s="202">
        <v>0</v>
      </c>
      <c r="H91" s="202">
        <v>0</v>
      </c>
      <c r="I91" s="202">
        <v>19.25</v>
      </c>
      <c r="J91" s="202">
        <v>16.850000000000001</v>
      </c>
      <c r="K91" s="202">
        <v>241.72</v>
      </c>
      <c r="L91" s="202">
        <v>11.04</v>
      </c>
      <c r="M91" s="202">
        <v>1.98</v>
      </c>
      <c r="N91" s="202">
        <v>1.74</v>
      </c>
      <c r="O91" s="202">
        <v>2.46</v>
      </c>
      <c r="P91" s="202">
        <v>21.73</v>
      </c>
      <c r="Q91" s="202">
        <v>7.52</v>
      </c>
      <c r="R91" s="202">
        <v>18.62</v>
      </c>
      <c r="S91" s="202">
        <v>11.59</v>
      </c>
      <c r="T91" s="202">
        <v>0</v>
      </c>
      <c r="U91" s="202">
        <v>2.08</v>
      </c>
      <c r="V91" s="202">
        <v>9.1</v>
      </c>
      <c r="W91" s="202">
        <v>15.28</v>
      </c>
      <c r="X91" s="202">
        <v>53.02</v>
      </c>
      <c r="Y91" s="202">
        <v>0</v>
      </c>
      <c r="Z91" s="202">
        <v>93.24</v>
      </c>
      <c r="AA91" s="202">
        <v>0</v>
      </c>
      <c r="AB91" s="202">
        <v>0</v>
      </c>
      <c r="AC91" s="202">
        <v>21.9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44.13</v>
      </c>
      <c r="AJ91" s="202">
        <v>0</v>
      </c>
      <c r="AK91" s="202">
        <v>23.62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18.68</v>
      </c>
      <c r="D92" s="202">
        <v>0</v>
      </c>
      <c r="E92" s="202">
        <v>0</v>
      </c>
      <c r="F92" s="202">
        <v>30.05</v>
      </c>
      <c r="G92" s="202">
        <v>0</v>
      </c>
      <c r="H92" s="202">
        <v>0</v>
      </c>
      <c r="I92" s="202">
        <v>19.25</v>
      </c>
      <c r="J92" s="202">
        <v>16.850000000000001</v>
      </c>
      <c r="K92" s="202">
        <v>241.72</v>
      </c>
      <c r="L92" s="202">
        <v>11.04</v>
      </c>
      <c r="M92" s="202">
        <v>1.98</v>
      </c>
      <c r="N92" s="202">
        <v>1.74</v>
      </c>
      <c r="O92" s="202">
        <v>2.46</v>
      </c>
      <c r="P92" s="202">
        <v>21.73</v>
      </c>
      <c r="Q92" s="202">
        <v>7.52</v>
      </c>
      <c r="R92" s="202">
        <v>18.62</v>
      </c>
      <c r="S92" s="202">
        <v>11.59</v>
      </c>
      <c r="T92" s="202">
        <v>0</v>
      </c>
      <c r="U92" s="202">
        <v>2.08</v>
      </c>
      <c r="V92" s="202">
        <v>9.1</v>
      </c>
      <c r="W92" s="202">
        <v>15.28</v>
      </c>
      <c r="X92" s="202">
        <v>53.02</v>
      </c>
      <c r="Y92" s="202">
        <v>0</v>
      </c>
      <c r="Z92" s="202">
        <v>93.24</v>
      </c>
      <c r="AA92" s="202">
        <v>0</v>
      </c>
      <c r="AB92" s="202">
        <v>0</v>
      </c>
      <c r="AC92" s="202">
        <v>26.77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47.6</v>
      </c>
      <c r="AJ92" s="202">
        <v>0</v>
      </c>
      <c r="AK92" s="202">
        <v>23.62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18.68</v>
      </c>
      <c r="D93" s="202">
        <v>0</v>
      </c>
      <c r="E93" s="202">
        <v>0</v>
      </c>
      <c r="F93" s="202">
        <v>30.05</v>
      </c>
      <c r="G93" s="202">
        <v>0</v>
      </c>
      <c r="H93" s="202">
        <v>0</v>
      </c>
      <c r="I93" s="202">
        <v>19.25</v>
      </c>
      <c r="J93" s="202">
        <v>16.850000000000001</v>
      </c>
      <c r="K93" s="202">
        <v>241.72</v>
      </c>
      <c r="L93" s="202">
        <v>11.04</v>
      </c>
      <c r="M93" s="202">
        <v>1.98</v>
      </c>
      <c r="N93" s="202">
        <v>1.74</v>
      </c>
      <c r="O93" s="202">
        <v>2.46</v>
      </c>
      <c r="P93" s="202">
        <v>0.92</v>
      </c>
      <c r="Q93" s="202">
        <v>7.52</v>
      </c>
      <c r="R93" s="202">
        <v>18.62</v>
      </c>
      <c r="S93" s="202">
        <v>11.59</v>
      </c>
      <c r="T93" s="202">
        <v>0</v>
      </c>
      <c r="U93" s="202">
        <v>2.08</v>
      </c>
      <c r="V93" s="202">
        <v>9.1</v>
      </c>
      <c r="W93" s="202">
        <v>15.28</v>
      </c>
      <c r="X93" s="202">
        <v>53.02</v>
      </c>
      <c r="Y93" s="202">
        <v>0</v>
      </c>
      <c r="Z93" s="202">
        <v>93.24</v>
      </c>
      <c r="AA93" s="202">
        <v>0</v>
      </c>
      <c r="AB93" s="202">
        <v>0</v>
      </c>
      <c r="AC93" s="202">
        <v>26.77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47.6</v>
      </c>
      <c r="AJ93" s="202">
        <v>0</v>
      </c>
      <c r="AK93" s="202">
        <v>23.62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18.68</v>
      </c>
      <c r="D94" s="202">
        <v>0</v>
      </c>
      <c r="E94" s="202">
        <v>0</v>
      </c>
      <c r="F94" s="202">
        <v>30.05</v>
      </c>
      <c r="G94" s="202">
        <v>0</v>
      </c>
      <c r="H94" s="202">
        <v>0</v>
      </c>
      <c r="I94" s="202">
        <v>19.25</v>
      </c>
      <c r="J94" s="202">
        <v>16.850000000000001</v>
      </c>
      <c r="K94" s="202">
        <v>241.72</v>
      </c>
      <c r="L94" s="202">
        <v>11.04</v>
      </c>
      <c r="M94" s="202">
        <v>1.98</v>
      </c>
      <c r="N94" s="202">
        <v>1.74</v>
      </c>
      <c r="O94" s="202">
        <v>2.46</v>
      </c>
      <c r="P94" s="202">
        <v>0.92</v>
      </c>
      <c r="Q94" s="202">
        <v>7.52</v>
      </c>
      <c r="R94" s="202">
        <v>18.62</v>
      </c>
      <c r="S94" s="202">
        <v>11.59</v>
      </c>
      <c r="T94" s="202">
        <v>0</v>
      </c>
      <c r="U94" s="202">
        <v>2.08</v>
      </c>
      <c r="V94" s="202">
        <v>9.1</v>
      </c>
      <c r="W94" s="202">
        <v>15.28</v>
      </c>
      <c r="X94" s="202">
        <v>53.02</v>
      </c>
      <c r="Y94" s="202">
        <v>0</v>
      </c>
      <c r="Z94" s="202">
        <v>93.24</v>
      </c>
      <c r="AA94" s="202">
        <v>0</v>
      </c>
      <c r="AB94" s="202">
        <v>0</v>
      </c>
      <c r="AC94" s="202">
        <v>26.77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47.6</v>
      </c>
      <c r="AJ94" s="202">
        <v>0</v>
      </c>
      <c r="AK94" s="202">
        <v>23.62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18.68</v>
      </c>
      <c r="D95" s="202">
        <v>0</v>
      </c>
      <c r="E95" s="202">
        <v>0</v>
      </c>
      <c r="F95" s="202">
        <v>30.05</v>
      </c>
      <c r="G95" s="202">
        <v>0</v>
      </c>
      <c r="H95" s="202">
        <v>0</v>
      </c>
      <c r="I95" s="202">
        <v>19.25</v>
      </c>
      <c r="J95" s="202">
        <v>16.850000000000001</v>
      </c>
      <c r="K95" s="202">
        <v>241.72</v>
      </c>
      <c r="L95" s="202">
        <v>11.04</v>
      </c>
      <c r="M95" s="202">
        <v>1.98</v>
      </c>
      <c r="N95" s="202">
        <v>1.74</v>
      </c>
      <c r="O95" s="202">
        <v>2.46</v>
      </c>
      <c r="P95" s="202">
        <v>0.92</v>
      </c>
      <c r="Q95" s="202">
        <v>7.52</v>
      </c>
      <c r="R95" s="202">
        <v>18.62</v>
      </c>
      <c r="S95" s="202">
        <v>11.59</v>
      </c>
      <c r="T95" s="202">
        <v>0</v>
      </c>
      <c r="U95" s="202">
        <v>2.08</v>
      </c>
      <c r="V95" s="202">
        <v>9.1</v>
      </c>
      <c r="W95" s="202">
        <v>15.28</v>
      </c>
      <c r="X95" s="202">
        <v>53.02</v>
      </c>
      <c r="Y95" s="202">
        <v>0</v>
      </c>
      <c r="Z95" s="202">
        <v>93.24</v>
      </c>
      <c r="AA95" s="202">
        <v>0</v>
      </c>
      <c r="AB95" s="202">
        <v>0</v>
      </c>
      <c r="AC95" s="202">
        <v>20.9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44.13</v>
      </c>
      <c r="AJ95" s="202">
        <v>0</v>
      </c>
      <c r="AK95" s="202">
        <v>23.62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18.68</v>
      </c>
      <c r="D96" s="202">
        <v>0</v>
      </c>
      <c r="E96" s="202">
        <v>0</v>
      </c>
      <c r="F96" s="202">
        <v>30.05</v>
      </c>
      <c r="G96" s="202">
        <v>0</v>
      </c>
      <c r="H96" s="202">
        <v>0</v>
      </c>
      <c r="I96" s="202">
        <v>19.25</v>
      </c>
      <c r="J96" s="202">
        <v>16.850000000000001</v>
      </c>
      <c r="K96" s="202">
        <v>241.72</v>
      </c>
      <c r="L96" s="202">
        <v>11.04</v>
      </c>
      <c r="M96" s="202">
        <v>1.98</v>
      </c>
      <c r="N96" s="202">
        <v>1.74</v>
      </c>
      <c r="O96" s="202">
        <v>2.46</v>
      </c>
      <c r="P96" s="202">
        <v>0.92</v>
      </c>
      <c r="Q96" s="202">
        <v>7.52</v>
      </c>
      <c r="R96" s="202">
        <v>18.62</v>
      </c>
      <c r="S96" s="202">
        <v>11.59</v>
      </c>
      <c r="T96" s="202">
        <v>0</v>
      </c>
      <c r="U96" s="202">
        <v>2.08</v>
      </c>
      <c r="V96" s="202">
        <v>9.1</v>
      </c>
      <c r="W96" s="202">
        <v>15.28</v>
      </c>
      <c r="X96" s="202">
        <v>53.02</v>
      </c>
      <c r="Y96" s="202">
        <v>0</v>
      </c>
      <c r="Z96" s="202">
        <v>93.24</v>
      </c>
      <c r="AA96" s="202">
        <v>0</v>
      </c>
      <c r="AB96" s="202">
        <v>0</v>
      </c>
      <c r="AC96" s="202">
        <v>20.9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44.13</v>
      </c>
      <c r="AJ96" s="202">
        <v>0</v>
      </c>
      <c r="AK96" s="202">
        <v>23.62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18.68</v>
      </c>
      <c r="D97" s="202">
        <v>0</v>
      </c>
      <c r="E97" s="202">
        <v>0</v>
      </c>
      <c r="F97" s="202">
        <v>30.05</v>
      </c>
      <c r="G97" s="202">
        <v>0</v>
      </c>
      <c r="H97" s="202">
        <v>0</v>
      </c>
      <c r="I97" s="202">
        <v>19.25</v>
      </c>
      <c r="J97" s="202">
        <v>16.850000000000001</v>
      </c>
      <c r="K97" s="202">
        <v>241.72</v>
      </c>
      <c r="L97" s="202">
        <v>11.04</v>
      </c>
      <c r="M97" s="202">
        <v>1.98</v>
      </c>
      <c r="N97" s="202">
        <v>1.74</v>
      </c>
      <c r="O97" s="202">
        <v>2.46</v>
      </c>
      <c r="P97" s="202">
        <v>0.92</v>
      </c>
      <c r="Q97" s="202">
        <v>7.52</v>
      </c>
      <c r="R97" s="202">
        <v>18.62</v>
      </c>
      <c r="S97" s="202">
        <v>11.59</v>
      </c>
      <c r="T97" s="202">
        <v>0</v>
      </c>
      <c r="U97" s="202">
        <v>2.08</v>
      </c>
      <c r="V97" s="202">
        <v>9.1</v>
      </c>
      <c r="W97" s="202">
        <v>15.28</v>
      </c>
      <c r="X97" s="202">
        <v>2.17</v>
      </c>
      <c r="Y97" s="202">
        <v>0</v>
      </c>
      <c r="Z97" s="202">
        <v>93.24</v>
      </c>
      <c r="AA97" s="202">
        <v>0</v>
      </c>
      <c r="AB97" s="202">
        <v>0</v>
      </c>
      <c r="AC97" s="202">
        <v>20.9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44.13</v>
      </c>
      <c r="AJ97" s="202">
        <v>0</v>
      </c>
      <c r="AK97" s="202">
        <v>23.62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18.68</v>
      </c>
      <c r="D98" s="202">
        <v>0</v>
      </c>
      <c r="E98" s="202">
        <v>0</v>
      </c>
      <c r="F98" s="202">
        <v>30.05</v>
      </c>
      <c r="G98" s="202">
        <v>0</v>
      </c>
      <c r="H98" s="202">
        <v>0</v>
      </c>
      <c r="I98" s="202">
        <v>19.25</v>
      </c>
      <c r="J98" s="202">
        <v>16.850000000000001</v>
      </c>
      <c r="K98" s="202">
        <v>241.72</v>
      </c>
      <c r="L98" s="202">
        <v>11.04</v>
      </c>
      <c r="M98" s="202">
        <v>1.98</v>
      </c>
      <c r="N98" s="202">
        <v>1.74</v>
      </c>
      <c r="O98" s="202">
        <v>2.46</v>
      </c>
      <c r="P98" s="202">
        <v>0.92</v>
      </c>
      <c r="Q98" s="202">
        <v>7.52</v>
      </c>
      <c r="R98" s="202">
        <v>18.62</v>
      </c>
      <c r="S98" s="202">
        <v>11.59</v>
      </c>
      <c r="T98" s="202">
        <v>0</v>
      </c>
      <c r="U98" s="202">
        <v>2.08</v>
      </c>
      <c r="V98" s="202">
        <v>9.1</v>
      </c>
      <c r="W98" s="202">
        <v>15.28</v>
      </c>
      <c r="X98" s="202">
        <v>2.17</v>
      </c>
      <c r="Y98" s="202">
        <v>0</v>
      </c>
      <c r="Z98" s="202">
        <v>93.24</v>
      </c>
      <c r="AA98" s="202">
        <v>0</v>
      </c>
      <c r="AB98" s="202">
        <v>0</v>
      </c>
      <c r="AC98" s="202">
        <v>20.9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44.13</v>
      </c>
      <c r="AJ98" s="202">
        <v>0</v>
      </c>
      <c r="AK98" s="202">
        <v>23.62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0.44188000000000044</v>
      </c>
      <c r="D99">
        <f t="shared" si="0"/>
        <v>0</v>
      </c>
      <c r="E99">
        <f t="shared" si="0"/>
        <v>0</v>
      </c>
      <c r="F99">
        <f t="shared" si="0"/>
        <v>0.72120000000000073</v>
      </c>
      <c r="G99">
        <f t="shared" si="0"/>
        <v>0</v>
      </c>
      <c r="H99">
        <f t="shared" si="0"/>
        <v>0</v>
      </c>
      <c r="I99">
        <f t="shared" si="0"/>
        <v>0.47766000000000008</v>
      </c>
      <c r="J99">
        <f t="shared" si="0"/>
        <v>0.39678749999999952</v>
      </c>
      <c r="K99">
        <f t="shared" si="0"/>
        <v>5.6880575000000073</v>
      </c>
      <c r="L99">
        <f t="shared" si="0"/>
        <v>0.20098249999999987</v>
      </c>
      <c r="M99">
        <f t="shared" si="0"/>
        <v>0.29893750000000019</v>
      </c>
      <c r="N99">
        <f t="shared" si="0"/>
        <v>0.16668000000000016</v>
      </c>
      <c r="O99">
        <f t="shared" si="0"/>
        <v>0.17289500000000022</v>
      </c>
      <c r="P99">
        <f t="shared" si="0"/>
        <v>0.34359500000000054</v>
      </c>
      <c r="Q99">
        <f t="shared" si="0"/>
        <v>0.14975499999999986</v>
      </c>
      <c r="R99">
        <f t="shared" si="0"/>
        <v>0.3766774999999995</v>
      </c>
      <c r="S99">
        <f t="shared" si="0"/>
        <v>0.21850250000000015</v>
      </c>
      <c r="T99">
        <f t="shared" si="0"/>
        <v>0</v>
      </c>
      <c r="U99">
        <f t="shared" si="0"/>
        <v>4.9870000000000088E-2</v>
      </c>
      <c r="V99">
        <f t="shared" si="0"/>
        <v>0.21840000000000034</v>
      </c>
      <c r="W99">
        <f t="shared" si="0"/>
        <v>0.36123249999999962</v>
      </c>
      <c r="X99">
        <f t="shared" si="0"/>
        <v>1.1676075000000015</v>
      </c>
      <c r="Y99">
        <f t="shared" si="0"/>
        <v>0</v>
      </c>
      <c r="Z99">
        <f t="shared" si="0"/>
        <v>1.8920874999999959</v>
      </c>
      <c r="AA99">
        <f t="shared" si="0"/>
        <v>0</v>
      </c>
      <c r="AB99">
        <f t="shared" si="0"/>
        <v>0</v>
      </c>
      <c r="AC99">
        <f t="shared" si="0"/>
        <v>0.53357250000000034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1.0312650000000001</v>
      </c>
      <c r="AJ99">
        <f t="shared" si="0"/>
        <v>0</v>
      </c>
      <c r="AK99">
        <f t="shared" si="0"/>
        <v>0.56687999999999861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</v>
      </c>
      <c r="D3" s="202">
        <v>0</v>
      </c>
      <c r="E3" s="202">
        <v>0</v>
      </c>
      <c r="F3" s="202">
        <v>17.38</v>
      </c>
      <c r="G3" s="202">
        <v>0</v>
      </c>
      <c r="H3" s="202">
        <v>0</v>
      </c>
      <c r="I3" s="202">
        <v>11.69</v>
      </c>
      <c r="J3" s="202">
        <v>9.74</v>
      </c>
      <c r="K3" s="202">
        <v>87.71</v>
      </c>
      <c r="L3" s="202">
        <v>20.13</v>
      </c>
      <c r="M3" s="202">
        <v>0</v>
      </c>
      <c r="N3" s="202">
        <v>1.02</v>
      </c>
      <c r="O3" s="202">
        <v>1.69</v>
      </c>
      <c r="P3" s="202">
        <v>2.31</v>
      </c>
      <c r="Q3" s="202">
        <v>0.14000000000000001</v>
      </c>
      <c r="R3" s="202">
        <v>0.36</v>
      </c>
      <c r="S3" s="202">
        <v>0.22</v>
      </c>
      <c r="T3" s="202">
        <v>0</v>
      </c>
      <c r="U3" s="202">
        <v>9.61</v>
      </c>
      <c r="V3" s="202">
        <v>0</v>
      </c>
      <c r="W3" s="202">
        <v>0</v>
      </c>
      <c r="X3" s="202">
        <v>0.78</v>
      </c>
      <c r="Y3" s="202">
        <v>0</v>
      </c>
      <c r="Z3" s="202">
        <v>9.6999999999999993</v>
      </c>
      <c r="AA3" s="202">
        <v>0</v>
      </c>
      <c r="AB3" s="202">
        <v>0</v>
      </c>
      <c r="AC3" s="202">
        <v>11.68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23.14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</v>
      </c>
      <c r="D4" s="202">
        <v>0</v>
      </c>
      <c r="E4" s="202">
        <v>0</v>
      </c>
      <c r="F4" s="202">
        <v>17.38</v>
      </c>
      <c r="G4" s="202">
        <v>0</v>
      </c>
      <c r="H4" s="202">
        <v>0</v>
      </c>
      <c r="I4" s="202">
        <v>11.69</v>
      </c>
      <c r="J4" s="202">
        <v>9.74</v>
      </c>
      <c r="K4" s="202">
        <v>87.71</v>
      </c>
      <c r="L4" s="202">
        <v>20.13</v>
      </c>
      <c r="M4" s="202">
        <v>0</v>
      </c>
      <c r="N4" s="202">
        <v>1.02</v>
      </c>
      <c r="O4" s="202">
        <v>1.69</v>
      </c>
      <c r="P4" s="202">
        <v>2.31</v>
      </c>
      <c r="Q4" s="202">
        <v>0.14000000000000001</v>
      </c>
      <c r="R4" s="202">
        <v>0.36</v>
      </c>
      <c r="S4" s="202">
        <v>0.22</v>
      </c>
      <c r="T4" s="202">
        <v>0</v>
      </c>
      <c r="U4" s="202">
        <v>9.61</v>
      </c>
      <c r="V4" s="202">
        <v>0</v>
      </c>
      <c r="W4" s="202">
        <v>0</v>
      </c>
      <c r="X4" s="202">
        <v>0.78</v>
      </c>
      <c r="Y4" s="202">
        <v>0</v>
      </c>
      <c r="Z4" s="202">
        <v>9.6999999999999993</v>
      </c>
      <c r="AA4" s="202">
        <v>0</v>
      </c>
      <c r="AB4" s="202">
        <v>0</v>
      </c>
      <c r="AC4" s="202">
        <v>11.68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23.14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</v>
      </c>
      <c r="D5" s="202">
        <v>0</v>
      </c>
      <c r="E5" s="202">
        <v>0</v>
      </c>
      <c r="F5" s="202">
        <v>17.38</v>
      </c>
      <c r="G5" s="202">
        <v>0</v>
      </c>
      <c r="H5" s="202">
        <v>0</v>
      </c>
      <c r="I5" s="202">
        <v>11.14</v>
      </c>
      <c r="J5" s="202">
        <v>10.3</v>
      </c>
      <c r="K5" s="202">
        <v>87.71</v>
      </c>
      <c r="L5" s="202">
        <v>20.13</v>
      </c>
      <c r="M5" s="202">
        <v>0</v>
      </c>
      <c r="N5" s="202">
        <v>1.02</v>
      </c>
      <c r="O5" s="202">
        <v>1.69</v>
      </c>
      <c r="P5" s="202">
        <v>2.31</v>
      </c>
      <c r="Q5" s="202">
        <v>0.14000000000000001</v>
      </c>
      <c r="R5" s="202">
        <v>0.36</v>
      </c>
      <c r="S5" s="202">
        <v>0.22</v>
      </c>
      <c r="T5" s="202">
        <v>0</v>
      </c>
      <c r="U5" s="202">
        <v>9.61</v>
      </c>
      <c r="V5" s="202">
        <v>0</v>
      </c>
      <c r="W5" s="202">
        <v>0</v>
      </c>
      <c r="X5" s="202">
        <v>0.78</v>
      </c>
      <c r="Y5" s="202">
        <v>0</v>
      </c>
      <c r="Z5" s="202">
        <v>2.37</v>
      </c>
      <c r="AA5" s="202">
        <v>0</v>
      </c>
      <c r="AB5" s="202">
        <v>0</v>
      </c>
      <c r="AC5" s="202">
        <v>11.32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23.14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</v>
      </c>
      <c r="D6" s="202">
        <v>0</v>
      </c>
      <c r="E6" s="202">
        <v>0</v>
      </c>
      <c r="F6" s="202">
        <v>17.38</v>
      </c>
      <c r="G6" s="202">
        <v>0</v>
      </c>
      <c r="H6" s="202">
        <v>0</v>
      </c>
      <c r="I6" s="202">
        <v>11.14</v>
      </c>
      <c r="J6" s="202">
        <v>10.3</v>
      </c>
      <c r="K6" s="202">
        <v>87.71</v>
      </c>
      <c r="L6" s="202">
        <v>20.13</v>
      </c>
      <c r="M6" s="202">
        <v>0</v>
      </c>
      <c r="N6" s="202">
        <v>1.02</v>
      </c>
      <c r="O6" s="202">
        <v>1.69</v>
      </c>
      <c r="P6" s="202">
        <v>2.31</v>
      </c>
      <c r="Q6" s="202">
        <v>0.14000000000000001</v>
      </c>
      <c r="R6" s="202">
        <v>0.36</v>
      </c>
      <c r="S6" s="202">
        <v>0.22</v>
      </c>
      <c r="T6" s="202">
        <v>0</v>
      </c>
      <c r="U6" s="202">
        <v>9.61</v>
      </c>
      <c r="V6" s="202">
        <v>0</v>
      </c>
      <c r="W6" s="202">
        <v>0</v>
      </c>
      <c r="X6" s="202">
        <v>0.78</v>
      </c>
      <c r="Y6" s="202">
        <v>0</v>
      </c>
      <c r="Z6" s="202">
        <v>2.37</v>
      </c>
      <c r="AA6" s="202">
        <v>0</v>
      </c>
      <c r="AB6" s="202">
        <v>0</v>
      </c>
      <c r="AC6" s="202">
        <v>11.32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23.14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</v>
      </c>
      <c r="D7" s="202">
        <v>0</v>
      </c>
      <c r="E7" s="202">
        <v>0</v>
      </c>
      <c r="F7" s="202">
        <v>17.38</v>
      </c>
      <c r="G7" s="202">
        <v>0</v>
      </c>
      <c r="H7" s="202">
        <v>0</v>
      </c>
      <c r="I7" s="202">
        <v>11.14</v>
      </c>
      <c r="J7" s="202">
        <v>10.3</v>
      </c>
      <c r="K7" s="202">
        <v>87.71</v>
      </c>
      <c r="L7" s="202">
        <v>19.86</v>
      </c>
      <c r="M7" s="202">
        <v>0</v>
      </c>
      <c r="N7" s="202">
        <v>1.02</v>
      </c>
      <c r="O7" s="202">
        <v>1.69</v>
      </c>
      <c r="P7" s="202">
        <v>2.31</v>
      </c>
      <c r="Q7" s="202">
        <v>0.14000000000000001</v>
      </c>
      <c r="R7" s="202">
        <v>0.36</v>
      </c>
      <c r="S7" s="202">
        <v>0.22</v>
      </c>
      <c r="T7" s="202">
        <v>0</v>
      </c>
      <c r="U7" s="202">
        <v>9.73</v>
      </c>
      <c r="V7" s="202">
        <v>0.18</v>
      </c>
      <c r="W7" s="202">
        <v>0</v>
      </c>
      <c r="X7" s="202">
        <v>1.25</v>
      </c>
      <c r="Y7" s="202">
        <v>0</v>
      </c>
      <c r="Z7" s="202">
        <v>2.37</v>
      </c>
      <c r="AA7" s="202">
        <v>0</v>
      </c>
      <c r="AB7" s="202">
        <v>0</v>
      </c>
      <c r="AC7" s="202">
        <v>11.32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23.14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</v>
      </c>
      <c r="D8" s="202">
        <v>0</v>
      </c>
      <c r="E8" s="202">
        <v>0</v>
      </c>
      <c r="F8" s="202">
        <v>17.38</v>
      </c>
      <c r="G8" s="202">
        <v>0</v>
      </c>
      <c r="H8" s="202">
        <v>0</v>
      </c>
      <c r="I8" s="202">
        <v>11.14</v>
      </c>
      <c r="J8" s="202">
        <v>10.3</v>
      </c>
      <c r="K8" s="202">
        <v>87.71</v>
      </c>
      <c r="L8" s="202">
        <v>19.86</v>
      </c>
      <c r="M8" s="202">
        <v>0</v>
      </c>
      <c r="N8" s="202">
        <v>1.02</v>
      </c>
      <c r="O8" s="202">
        <v>1.69</v>
      </c>
      <c r="P8" s="202">
        <v>2.31</v>
      </c>
      <c r="Q8" s="202">
        <v>0.14000000000000001</v>
      </c>
      <c r="R8" s="202">
        <v>0.36</v>
      </c>
      <c r="S8" s="202">
        <v>0.22</v>
      </c>
      <c r="T8" s="202">
        <v>0</v>
      </c>
      <c r="U8" s="202">
        <v>9.73</v>
      </c>
      <c r="V8" s="202">
        <v>0.18</v>
      </c>
      <c r="W8" s="202">
        <v>0.3</v>
      </c>
      <c r="X8" s="202">
        <v>1.25</v>
      </c>
      <c r="Y8" s="202">
        <v>0</v>
      </c>
      <c r="Z8" s="202">
        <v>2.37</v>
      </c>
      <c r="AA8" s="202">
        <v>0</v>
      </c>
      <c r="AB8" s="202">
        <v>0</v>
      </c>
      <c r="AC8" s="202">
        <v>5.26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10.94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</v>
      </c>
      <c r="D9" s="202">
        <v>0</v>
      </c>
      <c r="E9" s="202">
        <v>0</v>
      </c>
      <c r="F9" s="202">
        <v>17.38</v>
      </c>
      <c r="G9" s="202">
        <v>0</v>
      </c>
      <c r="H9" s="202">
        <v>0</v>
      </c>
      <c r="I9" s="202">
        <v>11.14</v>
      </c>
      <c r="J9" s="202">
        <v>10.3</v>
      </c>
      <c r="K9" s="202">
        <v>87.71</v>
      </c>
      <c r="L9" s="202">
        <v>37.08</v>
      </c>
      <c r="M9" s="202">
        <v>0</v>
      </c>
      <c r="N9" s="202">
        <v>1.02</v>
      </c>
      <c r="O9" s="202">
        <v>1.69</v>
      </c>
      <c r="P9" s="202">
        <v>2.31</v>
      </c>
      <c r="Q9" s="202">
        <v>0.14000000000000001</v>
      </c>
      <c r="R9" s="202">
        <v>0</v>
      </c>
      <c r="S9" s="202">
        <v>0.22</v>
      </c>
      <c r="T9" s="202">
        <v>0</v>
      </c>
      <c r="U9" s="202">
        <v>9.73</v>
      </c>
      <c r="V9" s="202">
        <v>0.18</v>
      </c>
      <c r="W9" s="202">
        <v>0.3</v>
      </c>
      <c r="X9" s="202">
        <v>1.25</v>
      </c>
      <c r="Y9" s="202">
        <v>0</v>
      </c>
      <c r="Z9" s="202">
        <v>2.37</v>
      </c>
      <c r="AA9" s="202">
        <v>0</v>
      </c>
      <c r="AB9" s="202">
        <v>0</v>
      </c>
      <c r="AC9" s="202">
        <v>11.32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23.14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</v>
      </c>
      <c r="D10" s="202">
        <v>0</v>
      </c>
      <c r="E10" s="202">
        <v>0</v>
      </c>
      <c r="F10" s="202">
        <v>17.38</v>
      </c>
      <c r="G10" s="202">
        <v>0</v>
      </c>
      <c r="H10" s="202">
        <v>0</v>
      </c>
      <c r="I10" s="202">
        <v>11.14</v>
      </c>
      <c r="J10" s="202">
        <v>10.3</v>
      </c>
      <c r="K10" s="202">
        <v>87.71</v>
      </c>
      <c r="L10" s="202">
        <v>37.08</v>
      </c>
      <c r="M10" s="202">
        <v>0</v>
      </c>
      <c r="N10" s="202">
        <v>1.02</v>
      </c>
      <c r="O10" s="202">
        <v>1.69</v>
      </c>
      <c r="P10" s="202">
        <v>2.31</v>
      </c>
      <c r="Q10" s="202">
        <v>0.14000000000000001</v>
      </c>
      <c r="R10" s="202">
        <v>0</v>
      </c>
      <c r="S10" s="202">
        <v>0.22</v>
      </c>
      <c r="T10" s="202">
        <v>0</v>
      </c>
      <c r="U10" s="202">
        <v>9.73</v>
      </c>
      <c r="V10" s="202">
        <v>0.18</v>
      </c>
      <c r="W10" s="202">
        <v>0.3</v>
      </c>
      <c r="X10" s="202">
        <v>1.25</v>
      </c>
      <c r="Y10" s="202">
        <v>0</v>
      </c>
      <c r="Z10" s="202">
        <v>2.37</v>
      </c>
      <c r="AA10" s="202">
        <v>0</v>
      </c>
      <c r="AB10" s="202">
        <v>0</v>
      </c>
      <c r="AC10" s="202">
        <v>11.32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23.14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</v>
      </c>
      <c r="D11" s="202">
        <v>0</v>
      </c>
      <c r="E11" s="202">
        <v>0</v>
      </c>
      <c r="F11" s="202">
        <v>17.38</v>
      </c>
      <c r="G11" s="202">
        <v>0</v>
      </c>
      <c r="H11" s="202">
        <v>0</v>
      </c>
      <c r="I11" s="202">
        <v>11.14</v>
      </c>
      <c r="J11" s="202">
        <v>10.3</v>
      </c>
      <c r="K11" s="202">
        <v>85.03</v>
      </c>
      <c r="L11" s="202">
        <v>37.08</v>
      </c>
      <c r="M11" s="202">
        <v>0</v>
      </c>
      <c r="N11" s="202">
        <v>1.02</v>
      </c>
      <c r="O11" s="202">
        <v>1.69</v>
      </c>
      <c r="P11" s="202">
        <v>2.31</v>
      </c>
      <c r="Q11" s="202">
        <v>1.8</v>
      </c>
      <c r="R11" s="202">
        <v>5.77</v>
      </c>
      <c r="S11" s="202">
        <v>3.64</v>
      </c>
      <c r="T11" s="202">
        <v>0</v>
      </c>
      <c r="U11" s="202">
        <v>9.8000000000000007</v>
      </c>
      <c r="V11" s="202">
        <v>5.27</v>
      </c>
      <c r="W11" s="202">
        <v>4.01</v>
      </c>
      <c r="X11" s="202">
        <v>22.97</v>
      </c>
      <c r="Y11" s="202">
        <v>0</v>
      </c>
      <c r="Z11" s="202">
        <v>27.19</v>
      </c>
      <c r="AA11" s="202">
        <v>0</v>
      </c>
      <c r="AB11" s="202">
        <v>0</v>
      </c>
      <c r="AC11" s="202">
        <v>11.32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23.14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</v>
      </c>
      <c r="D12" s="202">
        <v>0</v>
      </c>
      <c r="E12" s="202">
        <v>0</v>
      </c>
      <c r="F12" s="202">
        <v>17.38</v>
      </c>
      <c r="G12" s="202">
        <v>0</v>
      </c>
      <c r="H12" s="202">
        <v>0</v>
      </c>
      <c r="I12" s="202">
        <v>11.14</v>
      </c>
      <c r="J12" s="202">
        <v>10.3</v>
      </c>
      <c r="K12" s="202">
        <v>85.03</v>
      </c>
      <c r="L12" s="202">
        <v>37.08</v>
      </c>
      <c r="M12" s="202">
        <v>0</v>
      </c>
      <c r="N12" s="202">
        <v>1.02</v>
      </c>
      <c r="O12" s="202">
        <v>1.69</v>
      </c>
      <c r="P12" s="202">
        <v>2.31</v>
      </c>
      <c r="Q12" s="202">
        <v>1.8</v>
      </c>
      <c r="R12" s="202">
        <v>5.77</v>
      </c>
      <c r="S12" s="202">
        <v>3.64</v>
      </c>
      <c r="T12" s="202">
        <v>0</v>
      </c>
      <c r="U12" s="202">
        <v>9.8000000000000007</v>
      </c>
      <c r="V12" s="202">
        <v>5.27</v>
      </c>
      <c r="W12" s="202">
        <v>4.01</v>
      </c>
      <c r="X12" s="202">
        <v>22.97</v>
      </c>
      <c r="Y12" s="202">
        <v>0</v>
      </c>
      <c r="Z12" s="202">
        <v>27.19</v>
      </c>
      <c r="AA12" s="202">
        <v>0</v>
      </c>
      <c r="AB12" s="202">
        <v>0</v>
      </c>
      <c r="AC12" s="202">
        <v>11.32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23.14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</v>
      </c>
      <c r="D13" s="202">
        <v>0</v>
      </c>
      <c r="E13" s="202">
        <v>0</v>
      </c>
      <c r="F13" s="202">
        <v>17.38</v>
      </c>
      <c r="G13" s="202">
        <v>0</v>
      </c>
      <c r="H13" s="202">
        <v>0</v>
      </c>
      <c r="I13" s="202">
        <v>11.14</v>
      </c>
      <c r="J13" s="202">
        <v>10.3</v>
      </c>
      <c r="K13" s="202">
        <v>85.03</v>
      </c>
      <c r="L13" s="202">
        <v>34.18</v>
      </c>
      <c r="M13" s="202">
        <v>0</v>
      </c>
      <c r="N13" s="202">
        <v>1.02</v>
      </c>
      <c r="O13" s="202">
        <v>1.69</v>
      </c>
      <c r="P13" s="202">
        <v>2.31</v>
      </c>
      <c r="Q13" s="202">
        <v>1.8</v>
      </c>
      <c r="R13" s="202">
        <v>5.77</v>
      </c>
      <c r="S13" s="202">
        <v>3.64</v>
      </c>
      <c r="T13" s="202">
        <v>0</v>
      </c>
      <c r="U13" s="202">
        <v>9.8000000000000007</v>
      </c>
      <c r="V13" s="202">
        <v>5.27</v>
      </c>
      <c r="W13" s="202">
        <v>4.01</v>
      </c>
      <c r="X13" s="202">
        <v>2.11</v>
      </c>
      <c r="Y13" s="202">
        <v>0</v>
      </c>
      <c r="Z13" s="202">
        <v>27.19</v>
      </c>
      <c r="AA13" s="202">
        <v>0</v>
      </c>
      <c r="AB13" s="202">
        <v>0</v>
      </c>
      <c r="AC13" s="202">
        <v>11.32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23.14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</v>
      </c>
      <c r="D14" s="202">
        <v>0</v>
      </c>
      <c r="E14" s="202">
        <v>0</v>
      </c>
      <c r="F14" s="202">
        <v>17.38</v>
      </c>
      <c r="G14" s="202">
        <v>0</v>
      </c>
      <c r="H14" s="202">
        <v>0</v>
      </c>
      <c r="I14" s="202">
        <v>11.14</v>
      </c>
      <c r="J14" s="202">
        <v>10.3</v>
      </c>
      <c r="K14" s="202">
        <v>85.03</v>
      </c>
      <c r="L14" s="202">
        <v>34.18</v>
      </c>
      <c r="M14" s="202">
        <v>0</v>
      </c>
      <c r="N14" s="202">
        <v>1.02</v>
      </c>
      <c r="O14" s="202">
        <v>1.69</v>
      </c>
      <c r="P14" s="202">
        <v>2.31</v>
      </c>
      <c r="Q14" s="202">
        <v>1.8</v>
      </c>
      <c r="R14" s="202">
        <v>5.77</v>
      </c>
      <c r="S14" s="202">
        <v>3.64</v>
      </c>
      <c r="T14" s="202">
        <v>0</v>
      </c>
      <c r="U14" s="202">
        <v>9.8000000000000007</v>
      </c>
      <c r="V14" s="202">
        <v>5.27</v>
      </c>
      <c r="W14" s="202">
        <v>4.01</v>
      </c>
      <c r="X14" s="202">
        <v>2.11</v>
      </c>
      <c r="Y14" s="202">
        <v>0</v>
      </c>
      <c r="Z14" s="202">
        <v>27.19</v>
      </c>
      <c r="AA14" s="202">
        <v>0</v>
      </c>
      <c r="AB14" s="202">
        <v>0</v>
      </c>
      <c r="AC14" s="202">
        <v>10.97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23.14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</v>
      </c>
      <c r="D15" s="202">
        <v>0</v>
      </c>
      <c r="E15" s="202">
        <v>0</v>
      </c>
      <c r="F15" s="202">
        <v>17.38</v>
      </c>
      <c r="G15" s="202">
        <v>0</v>
      </c>
      <c r="H15" s="202">
        <v>0</v>
      </c>
      <c r="I15" s="202">
        <v>11.14</v>
      </c>
      <c r="J15" s="202">
        <v>10.3</v>
      </c>
      <c r="K15" s="202">
        <v>85.03</v>
      </c>
      <c r="L15" s="202">
        <v>44.01</v>
      </c>
      <c r="M15" s="202">
        <v>0</v>
      </c>
      <c r="N15" s="202">
        <v>1.02</v>
      </c>
      <c r="O15" s="202">
        <v>1.69</v>
      </c>
      <c r="P15" s="202">
        <v>2.31</v>
      </c>
      <c r="Q15" s="202">
        <v>1.8</v>
      </c>
      <c r="R15" s="202">
        <v>5.7</v>
      </c>
      <c r="S15" s="202">
        <v>3.64</v>
      </c>
      <c r="T15" s="202">
        <v>0</v>
      </c>
      <c r="U15" s="202">
        <v>9.8000000000000007</v>
      </c>
      <c r="V15" s="202">
        <v>5.27</v>
      </c>
      <c r="W15" s="202">
        <v>4.01</v>
      </c>
      <c r="X15" s="202">
        <v>22.83</v>
      </c>
      <c r="Y15" s="202">
        <v>0</v>
      </c>
      <c r="Z15" s="202">
        <v>27.19</v>
      </c>
      <c r="AA15" s="202">
        <v>0</v>
      </c>
      <c r="AB15" s="202">
        <v>0</v>
      </c>
      <c r="AC15" s="202">
        <v>10.97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22.98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</v>
      </c>
      <c r="D16" s="202">
        <v>0</v>
      </c>
      <c r="E16" s="202">
        <v>0</v>
      </c>
      <c r="F16" s="202">
        <v>17.38</v>
      </c>
      <c r="G16" s="202">
        <v>0</v>
      </c>
      <c r="H16" s="202">
        <v>0</v>
      </c>
      <c r="I16" s="202">
        <v>11.14</v>
      </c>
      <c r="J16" s="202">
        <v>10.3</v>
      </c>
      <c r="K16" s="202">
        <v>85.03</v>
      </c>
      <c r="L16" s="202">
        <v>44.01</v>
      </c>
      <c r="M16" s="202">
        <v>0</v>
      </c>
      <c r="N16" s="202">
        <v>1.02</v>
      </c>
      <c r="O16" s="202">
        <v>1.69</v>
      </c>
      <c r="P16" s="202">
        <v>2.31</v>
      </c>
      <c r="Q16" s="202">
        <v>1.8</v>
      </c>
      <c r="R16" s="202">
        <v>5.7</v>
      </c>
      <c r="S16" s="202">
        <v>3.64</v>
      </c>
      <c r="T16" s="202">
        <v>0</v>
      </c>
      <c r="U16" s="202">
        <v>9.8000000000000007</v>
      </c>
      <c r="V16" s="202">
        <v>5.27</v>
      </c>
      <c r="W16" s="202">
        <v>4.01</v>
      </c>
      <c r="X16" s="202">
        <v>22.83</v>
      </c>
      <c r="Y16" s="202">
        <v>0</v>
      </c>
      <c r="Z16" s="202">
        <v>27.19</v>
      </c>
      <c r="AA16" s="202">
        <v>0</v>
      </c>
      <c r="AB16" s="202">
        <v>0</v>
      </c>
      <c r="AC16" s="202">
        <v>10.97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22.98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</v>
      </c>
      <c r="D17" s="202">
        <v>0</v>
      </c>
      <c r="E17" s="202">
        <v>0</v>
      </c>
      <c r="F17" s="202">
        <v>17.38</v>
      </c>
      <c r="G17" s="202">
        <v>0</v>
      </c>
      <c r="H17" s="202">
        <v>0</v>
      </c>
      <c r="I17" s="202">
        <v>11.14</v>
      </c>
      <c r="J17" s="202">
        <v>10.3</v>
      </c>
      <c r="K17" s="202">
        <v>85.03</v>
      </c>
      <c r="L17" s="202">
        <v>44.29</v>
      </c>
      <c r="M17" s="202">
        <v>0</v>
      </c>
      <c r="N17" s="202">
        <v>1.02</v>
      </c>
      <c r="O17" s="202">
        <v>1.69</v>
      </c>
      <c r="P17" s="202">
        <v>2.31</v>
      </c>
      <c r="Q17" s="202">
        <v>1.8</v>
      </c>
      <c r="R17" s="202">
        <v>5.7</v>
      </c>
      <c r="S17" s="202">
        <v>3.64</v>
      </c>
      <c r="T17" s="202">
        <v>0</v>
      </c>
      <c r="U17" s="202">
        <v>9.8000000000000007</v>
      </c>
      <c r="V17" s="202">
        <v>5.27</v>
      </c>
      <c r="W17" s="202">
        <v>4.01</v>
      </c>
      <c r="X17" s="202">
        <v>2.11</v>
      </c>
      <c r="Y17" s="202">
        <v>0</v>
      </c>
      <c r="Z17" s="202">
        <v>27.19</v>
      </c>
      <c r="AA17" s="202">
        <v>0</v>
      </c>
      <c r="AB17" s="202">
        <v>0</v>
      </c>
      <c r="AC17" s="202">
        <v>10.97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22.98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</v>
      </c>
      <c r="D18" s="202">
        <v>0</v>
      </c>
      <c r="E18" s="202">
        <v>0</v>
      </c>
      <c r="F18" s="202">
        <v>17.38</v>
      </c>
      <c r="G18" s="202">
        <v>0</v>
      </c>
      <c r="H18" s="202">
        <v>0</v>
      </c>
      <c r="I18" s="202">
        <v>11.14</v>
      </c>
      <c r="J18" s="202">
        <v>10.3</v>
      </c>
      <c r="K18" s="202">
        <v>85.03</v>
      </c>
      <c r="L18" s="202">
        <v>44.29</v>
      </c>
      <c r="M18" s="202">
        <v>0</v>
      </c>
      <c r="N18" s="202">
        <v>1.02</v>
      </c>
      <c r="O18" s="202">
        <v>1.69</v>
      </c>
      <c r="P18" s="202">
        <v>2.31</v>
      </c>
      <c r="Q18" s="202">
        <v>1.8</v>
      </c>
      <c r="R18" s="202">
        <v>5.7</v>
      </c>
      <c r="S18" s="202">
        <v>3.64</v>
      </c>
      <c r="T18" s="202">
        <v>0</v>
      </c>
      <c r="U18" s="202">
        <v>9.8000000000000007</v>
      </c>
      <c r="V18" s="202">
        <v>5.27</v>
      </c>
      <c r="W18" s="202">
        <v>4.01</v>
      </c>
      <c r="X18" s="202">
        <v>2.11</v>
      </c>
      <c r="Y18" s="202">
        <v>0</v>
      </c>
      <c r="Z18" s="202">
        <v>27.19</v>
      </c>
      <c r="AA18" s="202">
        <v>0</v>
      </c>
      <c r="AB18" s="202">
        <v>0</v>
      </c>
      <c r="AC18" s="202">
        <v>10.97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22.98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</v>
      </c>
      <c r="D19" s="202">
        <v>0</v>
      </c>
      <c r="E19" s="202">
        <v>0</v>
      </c>
      <c r="F19" s="202">
        <v>17.38</v>
      </c>
      <c r="G19" s="202">
        <v>0</v>
      </c>
      <c r="H19" s="202">
        <v>0</v>
      </c>
      <c r="I19" s="202">
        <v>11.14</v>
      </c>
      <c r="J19" s="202">
        <v>10.3</v>
      </c>
      <c r="K19" s="202">
        <v>85.03</v>
      </c>
      <c r="L19" s="202">
        <v>34.18</v>
      </c>
      <c r="M19" s="202">
        <v>0</v>
      </c>
      <c r="N19" s="202">
        <v>1.02</v>
      </c>
      <c r="O19" s="202">
        <v>1.69</v>
      </c>
      <c r="P19" s="202">
        <v>2.31</v>
      </c>
      <c r="Q19" s="202">
        <v>1.8</v>
      </c>
      <c r="R19" s="202">
        <v>5.7</v>
      </c>
      <c r="S19" s="202">
        <v>3.64</v>
      </c>
      <c r="T19" s="202">
        <v>0</v>
      </c>
      <c r="U19" s="202">
        <v>9.8000000000000007</v>
      </c>
      <c r="V19" s="202">
        <v>5.27</v>
      </c>
      <c r="W19" s="202">
        <v>4.01</v>
      </c>
      <c r="X19" s="202">
        <v>2.11</v>
      </c>
      <c r="Y19" s="202">
        <v>0</v>
      </c>
      <c r="Z19" s="202">
        <v>27.19</v>
      </c>
      <c r="AA19" s="202">
        <v>0</v>
      </c>
      <c r="AB19" s="202">
        <v>0</v>
      </c>
      <c r="AC19" s="202">
        <v>10.97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23.46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</v>
      </c>
      <c r="D20" s="202">
        <v>0</v>
      </c>
      <c r="E20" s="202">
        <v>0</v>
      </c>
      <c r="F20" s="202">
        <v>17.38</v>
      </c>
      <c r="G20" s="202">
        <v>0</v>
      </c>
      <c r="H20" s="202">
        <v>0</v>
      </c>
      <c r="I20" s="202">
        <v>11.14</v>
      </c>
      <c r="J20" s="202">
        <v>10.3</v>
      </c>
      <c r="K20" s="202">
        <v>85.03</v>
      </c>
      <c r="L20" s="202">
        <v>34.18</v>
      </c>
      <c r="M20" s="202">
        <v>0</v>
      </c>
      <c r="N20" s="202">
        <v>1.02</v>
      </c>
      <c r="O20" s="202">
        <v>1.69</v>
      </c>
      <c r="P20" s="202">
        <v>2.31</v>
      </c>
      <c r="Q20" s="202">
        <v>1.8</v>
      </c>
      <c r="R20" s="202">
        <v>5.7</v>
      </c>
      <c r="S20" s="202">
        <v>3.64</v>
      </c>
      <c r="T20" s="202">
        <v>0</v>
      </c>
      <c r="U20" s="202">
        <v>9.8000000000000007</v>
      </c>
      <c r="V20" s="202">
        <v>5.27</v>
      </c>
      <c r="W20" s="202">
        <v>4.01</v>
      </c>
      <c r="X20" s="202">
        <v>2.11</v>
      </c>
      <c r="Y20" s="202">
        <v>0</v>
      </c>
      <c r="Z20" s="202">
        <v>27.19</v>
      </c>
      <c r="AA20" s="202">
        <v>0</v>
      </c>
      <c r="AB20" s="202">
        <v>0</v>
      </c>
      <c r="AC20" s="202">
        <v>10.97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23.46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</v>
      </c>
      <c r="D21" s="202">
        <v>0</v>
      </c>
      <c r="E21" s="202">
        <v>0</v>
      </c>
      <c r="F21" s="202">
        <v>17.38</v>
      </c>
      <c r="G21" s="202">
        <v>0</v>
      </c>
      <c r="H21" s="202">
        <v>0</v>
      </c>
      <c r="I21" s="202">
        <v>11.14</v>
      </c>
      <c r="J21" s="202">
        <v>10.3</v>
      </c>
      <c r="K21" s="202">
        <v>85.03</v>
      </c>
      <c r="L21" s="202">
        <v>34.18</v>
      </c>
      <c r="M21" s="202">
        <v>0</v>
      </c>
      <c r="N21" s="202">
        <v>1.02</v>
      </c>
      <c r="O21" s="202">
        <v>1.69</v>
      </c>
      <c r="P21" s="202">
        <v>2.31</v>
      </c>
      <c r="Q21" s="202">
        <v>1.8</v>
      </c>
      <c r="R21" s="202">
        <v>5.7</v>
      </c>
      <c r="S21" s="202">
        <v>3.64</v>
      </c>
      <c r="T21" s="202">
        <v>0</v>
      </c>
      <c r="U21" s="202">
        <v>9.8000000000000007</v>
      </c>
      <c r="V21" s="202">
        <v>5.27</v>
      </c>
      <c r="W21" s="202">
        <v>4.01</v>
      </c>
      <c r="X21" s="202">
        <v>17.27</v>
      </c>
      <c r="Y21" s="202">
        <v>0</v>
      </c>
      <c r="Z21" s="202">
        <v>27.19</v>
      </c>
      <c r="AA21" s="202">
        <v>0</v>
      </c>
      <c r="AB21" s="202">
        <v>0</v>
      </c>
      <c r="AC21" s="202">
        <v>10.97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23.46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</v>
      </c>
      <c r="D22" s="202">
        <v>0</v>
      </c>
      <c r="E22" s="202">
        <v>0</v>
      </c>
      <c r="F22" s="202">
        <v>17.38</v>
      </c>
      <c r="G22" s="202">
        <v>0</v>
      </c>
      <c r="H22" s="202">
        <v>0</v>
      </c>
      <c r="I22" s="202">
        <v>11.14</v>
      </c>
      <c r="J22" s="202">
        <v>10.3</v>
      </c>
      <c r="K22" s="202">
        <v>85.03</v>
      </c>
      <c r="L22" s="202">
        <v>34.18</v>
      </c>
      <c r="M22" s="202">
        <v>0</v>
      </c>
      <c r="N22" s="202">
        <v>1.02</v>
      </c>
      <c r="O22" s="202">
        <v>1.69</v>
      </c>
      <c r="P22" s="202">
        <v>2.31</v>
      </c>
      <c r="Q22" s="202">
        <v>1.8</v>
      </c>
      <c r="R22" s="202">
        <v>5.7</v>
      </c>
      <c r="S22" s="202">
        <v>3.64</v>
      </c>
      <c r="T22" s="202">
        <v>0</v>
      </c>
      <c r="U22" s="202">
        <v>9.8000000000000007</v>
      </c>
      <c r="V22" s="202">
        <v>5.27</v>
      </c>
      <c r="W22" s="202">
        <v>4.01</v>
      </c>
      <c r="X22" s="202">
        <v>17.27</v>
      </c>
      <c r="Y22" s="202">
        <v>0</v>
      </c>
      <c r="Z22" s="202">
        <v>27.19</v>
      </c>
      <c r="AA22" s="202">
        <v>0</v>
      </c>
      <c r="AB22" s="202">
        <v>0</v>
      </c>
      <c r="AC22" s="202">
        <v>10.97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23.46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</v>
      </c>
      <c r="D23" s="202">
        <v>0</v>
      </c>
      <c r="E23" s="202">
        <v>0</v>
      </c>
      <c r="F23" s="202">
        <v>17.38</v>
      </c>
      <c r="G23" s="202">
        <v>0</v>
      </c>
      <c r="H23" s="202">
        <v>0</v>
      </c>
      <c r="I23" s="202">
        <v>11.14</v>
      </c>
      <c r="J23" s="202">
        <v>10.3</v>
      </c>
      <c r="K23" s="202">
        <v>85.03</v>
      </c>
      <c r="L23" s="202">
        <v>34.18</v>
      </c>
      <c r="M23" s="202">
        <v>0</v>
      </c>
      <c r="N23" s="202">
        <v>1.02</v>
      </c>
      <c r="O23" s="202">
        <v>1.69</v>
      </c>
      <c r="P23" s="202">
        <v>2.31</v>
      </c>
      <c r="Q23" s="202">
        <v>1.8</v>
      </c>
      <c r="R23" s="202">
        <v>5.94</v>
      </c>
      <c r="S23" s="202">
        <v>3.64</v>
      </c>
      <c r="T23" s="202">
        <v>0</v>
      </c>
      <c r="U23" s="202">
        <v>9.8000000000000007</v>
      </c>
      <c r="V23" s="202">
        <v>5.27</v>
      </c>
      <c r="W23" s="202">
        <v>4.01</v>
      </c>
      <c r="X23" s="202">
        <v>3.3</v>
      </c>
      <c r="Y23" s="202">
        <v>0</v>
      </c>
      <c r="Z23" s="202">
        <v>27.19</v>
      </c>
      <c r="AA23" s="202">
        <v>0</v>
      </c>
      <c r="AB23" s="202">
        <v>0</v>
      </c>
      <c r="AC23" s="202">
        <v>10.97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23.46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</v>
      </c>
      <c r="D24" s="202">
        <v>0</v>
      </c>
      <c r="E24" s="202">
        <v>0</v>
      </c>
      <c r="F24" s="202">
        <v>17.38</v>
      </c>
      <c r="G24" s="202">
        <v>0</v>
      </c>
      <c r="H24" s="202">
        <v>0</v>
      </c>
      <c r="I24" s="202">
        <v>11.14</v>
      </c>
      <c r="J24" s="202">
        <v>10.3</v>
      </c>
      <c r="K24" s="202">
        <v>85.03</v>
      </c>
      <c r="L24" s="202">
        <v>33.26</v>
      </c>
      <c r="M24" s="202">
        <v>0</v>
      </c>
      <c r="N24" s="202">
        <v>1.02</v>
      </c>
      <c r="O24" s="202">
        <v>1.69</v>
      </c>
      <c r="P24" s="202">
        <v>2.31</v>
      </c>
      <c r="Q24" s="202">
        <v>0</v>
      </c>
      <c r="R24" s="202">
        <v>0.36</v>
      </c>
      <c r="S24" s="202">
        <v>0</v>
      </c>
      <c r="T24" s="202">
        <v>0</v>
      </c>
      <c r="U24" s="202">
        <v>9.8000000000000007</v>
      </c>
      <c r="V24" s="202">
        <v>0.18</v>
      </c>
      <c r="W24" s="202">
        <v>4.01</v>
      </c>
      <c r="X24" s="202">
        <v>3.3</v>
      </c>
      <c r="Y24" s="202">
        <v>0</v>
      </c>
      <c r="Z24" s="202">
        <v>2.37</v>
      </c>
      <c r="AA24" s="202">
        <v>0</v>
      </c>
      <c r="AB24" s="202">
        <v>0</v>
      </c>
      <c r="AC24" s="202">
        <v>10.97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23.46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</v>
      </c>
      <c r="D25" s="202">
        <v>0</v>
      </c>
      <c r="E25" s="202">
        <v>0</v>
      </c>
      <c r="F25" s="202">
        <v>17.38</v>
      </c>
      <c r="G25" s="202">
        <v>0</v>
      </c>
      <c r="H25" s="202">
        <v>0</v>
      </c>
      <c r="I25" s="202">
        <v>11.83</v>
      </c>
      <c r="J25" s="202">
        <v>9.6</v>
      </c>
      <c r="K25" s="202">
        <v>85.03</v>
      </c>
      <c r="L25" s="202">
        <v>33.26</v>
      </c>
      <c r="M25" s="202">
        <v>0</v>
      </c>
      <c r="N25" s="202">
        <v>1.02</v>
      </c>
      <c r="O25" s="202">
        <v>1.69</v>
      </c>
      <c r="P25" s="202">
        <v>2.31</v>
      </c>
      <c r="Q25" s="202">
        <v>0</v>
      </c>
      <c r="R25" s="202">
        <v>0.36</v>
      </c>
      <c r="S25" s="202">
        <v>0</v>
      </c>
      <c r="T25" s="202">
        <v>0</v>
      </c>
      <c r="U25" s="202">
        <v>9.8000000000000007</v>
      </c>
      <c r="V25" s="202">
        <v>0.18</v>
      </c>
      <c r="W25" s="202">
        <v>4.01</v>
      </c>
      <c r="X25" s="202">
        <v>3.3</v>
      </c>
      <c r="Y25" s="202">
        <v>0</v>
      </c>
      <c r="Z25" s="202">
        <v>2.37</v>
      </c>
      <c r="AA25" s="202">
        <v>0</v>
      </c>
      <c r="AB25" s="202">
        <v>0</v>
      </c>
      <c r="AC25" s="202">
        <v>10.97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23.46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</v>
      </c>
      <c r="D26" s="202">
        <v>0</v>
      </c>
      <c r="E26" s="202">
        <v>0</v>
      </c>
      <c r="F26" s="202">
        <v>17.38</v>
      </c>
      <c r="G26" s="202">
        <v>0</v>
      </c>
      <c r="H26" s="202">
        <v>0</v>
      </c>
      <c r="I26" s="202">
        <v>12.39</v>
      </c>
      <c r="J26" s="202">
        <v>9.0500000000000007</v>
      </c>
      <c r="K26" s="202">
        <v>85.03</v>
      </c>
      <c r="L26" s="202">
        <v>33.26</v>
      </c>
      <c r="M26" s="202">
        <v>0</v>
      </c>
      <c r="N26" s="202">
        <v>1.02</v>
      </c>
      <c r="O26" s="202">
        <v>1.69</v>
      </c>
      <c r="P26" s="202">
        <v>2.31</v>
      </c>
      <c r="Q26" s="202">
        <v>0</v>
      </c>
      <c r="R26" s="202">
        <v>0.36</v>
      </c>
      <c r="S26" s="202">
        <v>0</v>
      </c>
      <c r="T26" s="202">
        <v>0</v>
      </c>
      <c r="U26" s="202">
        <v>9.8000000000000007</v>
      </c>
      <c r="V26" s="202">
        <v>0.18</v>
      </c>
      <c r="W26" s="202">
        <v>4.01</v>
      </c>
      <c r="X26" s="202">
        <v>3.3</v>
      </c>
      <c r="Y26" s="202">
        <v>0</v>
      </c>
      <c r="Z26" s="202">
        <v>2.37</v>
      </c>
      <c r="AA26" s="202">
        <v>0</v>
      </c>
      <c r="AB26" s="202">
        <v>0</v>
      </c>
      <c r="AC26" s="202">
        <v>10.97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23.46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</v>
      </c>
      <c r="D27" s="202">
        <v>0</v>
      </c>
      <c r="E27" s="202">
        <v>0</v>
      </c>
      <c r="F27" s="202">
        <v>17.38</v>
      </c>
      <c r="G27" s="202">
        <v>0</v>
      </c>
      <c r="H27" s="202">
        <v>0</v>
      </c>
      <c r="I27" s="202">
        <v>13.08</v>
      </c>
      <c r="J27" s="202">
        <v>8.35</v>
      </c>
      <c r="K27" s="202">
        <v>85.03</v>
      </c>
      <c r="L27" s="202">
        <v>33.26</v>
      </c>
      <c r="M27" s="202">
        <v>0</v>
      </c>
      <c r="N27" s="202">
        <v>1.02</v>
      </c>
      <c r="O27" s="202">
        <v>1.69</v>
      </c>
      <c r="P27" s="202">
        <v>2.31</v>
      </c>
      <c r="Q27" s="202">
        <v>0</v>
      </c>
      <c r="R27" s="202">
        <v>0.36</v>
      </c>
      <c r="S27" s="202">
        <v>0</v>
      </c>
      <c r="T27" s="202">
        <v>0</v>
      </c>
      <c r="U27" s="202">
        <v>9.8000000000000007</v>
      </c>
      <c r="V27" s="202">
        <v>0.18</v>
      </c>
      <c r="W27" s="202">
        <v>4.01</v>
      </c>
      <c r="X27" s="202">
        <v>3.3</v>
      </c>
      <c r="Y27" s="202">
        <v>0</v>
      </c>
      <c r="Z27" s="202">
        <v>2.37</v>
      </c>
      <c r="AA27" s="202">
        <v>0</v>
      </c>
      <c r="AB27" s="202">
        <v>0</v>
      </c>
      <c r="AC27" s="202">
        <v>10.97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23.94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</v>
      </c>
      <c r="D28" s="202">
        <v>0</v>
      </c>
      <c r="E28" s="202">
        <v>0</v>
      </c>
      <c r="F28" s="202">
        <v>17.38</v>
      </c>
      <c r="G28" s="202">
        <v>0</v>
      </c>
      <c r="H28" s="202">
        <v>0</v>
      </c>
      <c r="I28" s="202">
        <v>13.08</v>
      </c>
      <c r="J28" s="202">
        <v>8.35</v>
      </c>
      <c r="K28" s="202">
        <v>85.03</v>
      </c>
      <c r="L28" s="202">
        <v>33.26</v>
      </c>
      <c r="M28" s="202">
        <v>0</v>
      </c>
      <c r="N28" s="202">
        <v>1.02</v>
      </c>
      <c r="O28" s="202">
        <v>1.69</v>
      </c>
      <c r="P28" s="202">
        <v>2.31</v>
      </c>
      <c r="Q28" s="202">
        <v>0</v>
      </c>
      <c r="R28" s="202">
        <v>0.36</v>
      </c>
      <c r="S28" s="202">
        <v>0</v>
      </c>
      <c r="T28" s="202">
        <v>0</v>
      </c>
      <c r="U28" s="202">
        <v>9.8000000000000007</v>
      </c>
      <c r="V28" s="202">
        <v>0.18</v>
      </c>
      <c r="W28" s="202">
        <v>4.01</v>
      </c>
      <c r="X28" s="202">
        <v>3.3</v>
      </c>
      <c r="Y28" s="202">
        <v>0</v>
      </c>
      <c r="Z28" s="202">
        <v>2.37</v>
      </c>
      <c r="AA28" s="202">
        <v>0</v>
      </c>
      <c r="AB28" s="202">
        <v>0</v>
      </c>
      <c r="AC28" s="202">
        <v>10.97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23.94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</v>
      </c>
      <c r="D29" s="202">
        <v>0</v>
      </c>
      <c r="E29" s="202">
        <v>0</v>
      </c>
      <c r="F29" s="202">
        <v>17.38</v>
      </c>
      <c r="G29" s="202">
        <v>0</v>
      </c>
      <c r="H29" s="202">
        <v>0</v>
      </c>
      <c r="I29" s="202">
        <v>13.08</v>
      </c>
      <c r="J29" s="202">
        <v>8.35</v>
      </c>
      <c r="K29" s="202">
        <v>85.03</v>
      </c>
      <c r="L29" s="202">
        <v>33.26</v>
      </c>
      <c r="M29" s="202">
        <v>0</v>
      </c>
      <c r="N29" s="202">
        <v>1.02</v>
      </c>
      <c r="O29" s="202">
        <v>1.69</v>
      </c>
      <c r="P29" s="202">
        <v>2.31</v>
      </c>
      <c r="Q29" s="202">
        <v>1.8</v>
      </c>
      <c r="R29" s="202">
        <v>5.94</v>
      </c>
      <c r="S29" s="202">
        <v>3.64</v>
      </c>
      <c r="T29" s="202">
        <v>0</v>
      </c>
      <c r="U29" s="202">
        <v>9.8000000000000007</v>
      </c>
      <c r="V29" s="202">
        <v>5.27</v>
      </c>
      <c r="W29" s="202">
        <v>4.01</v>
      </c>
      <c r="X29" s="202">
        <v>22.31</v>
      </c>
      <c r="Y29" s="202">
        <v>0</v>
      </c>
      <c r="Z29" s="202">
        <v>27.19</v>
      </c>
      <c r="AA29" s="202">
        <v>0</v>
      </c>
      <c r="AB29" s="202">
        <v>0</v>
      </c>
      <c r="AC29" s="202">
        <v>10.97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23.94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</v>
      </c>
      <c r="D30" s="202">
        <v>0</v>
      </c>
      <c r="E30" s="202">
        <v>0</v>
      </c>
      <c r="F30" s="202">
        <v>17.38</v>
      </c>
      <c r="G30" s="202">
        <v>0</v>
      </c>
      <c r="H30" s="202">
        <v>0</v>
      </c>
      <c r="I30" s="202">
        <v>13.08</v>
      </c>
      <c r="J30" s="202">
        <v>8.35</v>
      </c>
      <c r="K30" s="202">
        <v>85.03</v>
      </c>
      <c r="L30" s="202">
        <v>33.26</v>
      </c>
      <c r="M30" s="202">
        <v>0</v>
      </c>
      <c r="N30" s="202">
        <v>1.02</v>
      </c>
      <c r="O30" s="202">
        <v>1.69</v>
      </c>
      <c r="P30" s="202">
        <v>2.31</v>
      </c>
      <c r="Q30" s="202">
        <v>1.8</v>
      </c>
      <c r="R30" s="202">
        <v>5.94</v>
      </c>
      <c r="S30" s="202">
        <v>3.64</v>
      </c>
      <c r="T30" s="202">
        <v>0</v>
      </c>
      <c r="U30" s="202">
        <v>9.8000000000000007</v>
      </c>
      <c r="V30" s="202">
        <v>5.27</v>
      </c>
      <c r="W30" s="202">
        <v>4.01</v>
      </c>
      <c r="X30" s="202">
        <v>22.31</v>
      </c>
      <c r="Y30" s="202">
        <v>0</v>
      </c>
      <c r="Z30" s="202">
        <v>27.19</v>
      </c>
      <c r="AA30" s="202">
        <v>0</v>
      </c>
      <c r="AB30" s="202">
        <v>0</v>
      </c>
      <c r="AC30" s="202">
        <v>10.97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23.62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10.8</v>
      </c>
      <c r="D31" s="202">
        <v>0</v>
      </c>
      <c r="E31" s="202">
        <v>0</v>
      </c>
      <c r="F31" s="202">
        <v>17.38</v>
      </c>
      <c r="G31" s="202">
        <v>0</v>
      </c>
      <c r="H31" s="202">
        <v>0</v>
      </c>
      <c r="I31" s="202">
        <v>13.08</v>
      </c>
      <c r="J31" s="202">
        <v>8.35</v>
      </c>
      <c r="K31" s="202">
        <v>85.03</v>
      </c>
      <c r="L31" s="202">
        <v>33.26</v>
      </c>
      <c r="M31" s="202">
        <v>0</v>
      </c>
      <c r="N31" s="202">
        <v>1.02</v>
      </c>
      <c r="O31" s="202">
        <v>1.69</v>
      </c>
      <c r="P31" s="202">
        <v>2.31</v>
      </c>
      <c r="Q31" s="202">
        <v>1.8</v>
      </c>
      <c r="R31" s="202">
        <v>5.51</v>
      </c>
      <c r="S31" s="202">
        <v>3.64</v>
      </c>
      <c r="T31" s="202">
        <v>0</v>
      </c>
      <c r="U31" s="202">
        <v>9.8000000000000007</v>
      </c>
      <c r="V31" s="202">
        <v>5.27</v>
      </c>
      <c r="W31" s="202">
        <v>4.01</v>
      </c>
      <c r="X31" s="202">
        <v>22.31</v>
      </c>
      <c r="Y31" s="202">
        <v>0</v>
      </c>
      <c r="Z31" s="202">
        <v>27.19</v>
      </c>
      <c r="AA31" s="202">
        <v>0</v>
      </c>
      <c r="AB31" s="202">
        <v>0</v>
      </c>
      <c r="AC31" s="202">
        <v>10.97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23.62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10.8</v>
      </c>
      <c r="D32" s="202">
        <v>0</v>
      </c>
      <c r="E32" s="202">
        <v>0</v>
      </c>
      <c r="F32" s="202">
        <v>17.38</v>
      </c>
      <c r="G32" s="202">
        <v>0</v>
      </c>
      <c r="H32" s="202">
        <v>0</v>
      </c>
      <c r="I32" s="202">
        <v>13.08</v>
      </c>
      <c r="J32" s="202">
        <v>8.35</v>
      </c>
      <c r="K32" s="202">
        <v>85.03</v>
      </c>
      <c r="L32" s="202">
        <v>33.26</v>
      </c>
      <c r="M32" s="202">
        <v>0</v>
      </c>
      <c r="N32" s="202">
        <v>1.02</v>
      </c>
      <c r="O32" s="202">
        <v>1.69</v>
      </c>
      <c r="P32" s="202">
        <v>2.31</v>
      </c>
      <c r="Q32" s="202">
        <v>1.8</v>
      </c>
      <c r="R32" s="202">
        <v>5.51</v>
      </c>
      <c r="S32" s="202">
        <v>3.64</v>
      </c>
      <c r="T32" s="202">
        <v>0</v>
      </c>
      <c r="U32" s="202">
        <v>9.8000000000000007</v>
      </c>
      <c r="V32" s="202">
        <v>5.27</v>
      </c>
      <c r="W32" s="202">
        <v>4.01</v>
      </c>
      <c r="X32" s="202">
        <v>22.31</v>
      </c>
      <c r="Y32" s="202">
        <v>0</v>
      </c>
      <c r="Z32" s="202">
        <v>27.19</v>
      </c>
      <c r="AA32" s="202">
        <v>0</v>
      </c>
      <c r="AB32" s="202">
        <v>0</v>
      </c>
      <c r="AC32" s="202">
        <v>11.32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23.94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10.8</v>
      </c>
      <c r="D33" s="202">
        <v>0</v>
      </c>
      <c r="E33" s="202">
        <v>0</v>
      </c>
      <c r="F33" s="202">
        <v>17.38</v>
      </c>
      <c r="G33" s="202">
        <v>0</v>
      </c>
      <c r="H33" s="202">
        <v>0</v>
      </c>
      <c r="I33" s="202">
        <v>13.08</v>
      </c>
      <c r="J33" s="202">
        <v>8.35</v>
      </c>
      <c r="K33" s="202">
        <v>85.03</v>
      </c>
      <c r="L33" s="202">
        <v>33.26</v>
      </c>
      <c r="M33" s="202">
        <v>0</v>
      </c>
      <c r="N33" s="202">
        <v>1.02</v>
      </c>
      <c r="O33" s="202">
        <v>1.69</v>
      </c>
      <c r="P33" s="202">
        <v>2.31</v>
      </c>
      <c r="Q33" s="202">
        <v>1.8</v>
      </c>
      <c r="R33" s="202">
        <v>5.51</v>
      </c>
      <c r="S33" s="202">
        <v>3.64</v>
      </c>
      <c r="T33" s="202">
        <v>0</v>
      </c>
      <c r="U33" s="202">
        <v>9.8000000000000007</v>
      </c>
      <c r="V33" s="202">
        <v>5.27</v>
      </c>
      <c r="W33" s="202">
        <v>4.01</v>
      </c>
      <c r="X33" s="202">
        <v>7.17</v>
      </c>
      <c r="Y33" s="202">
        <v>0</v>
      </c>
      <c r="Z33" s="202">
        <v>27.19</v>
      </c>
      <c r="AA33" s="202">
        <v>0</v>
      </c>
      <c r="AB33" s="202">
        <v>0</v>
      </c>
      <c r="AC33" s="202">
        <v>11.32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23.62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10.8</v>
      </c>
      <c r="D34" s="202">
        <v>0</v>
      </c>
      <c r="E34" s="202">
        <v>0</v>
      </c>
      <c r="F34" s="202">
        <v>17.38</v>
      </c>
      <c r="G34" s="202">
        <v>0</v>
      </c>
      <c r="H34" s="202">
        <v>0</v>
      </c>
      <c r="I34" s="202">
        <v>13.08</v>
      </c>
      <c r="J34" s="202">
        <v>8.35</v>
      </c>
      <c r="K34" s="202">
        <v>85.03</v>
      </c>
      <c r="L34" s="202">
        <v>33.26</v>
      </c>
      <c r="M34" s="202">
        <v>0</v>
      </c>
      <c r="N34" s="202">
        <v>1.02</v>
      </c>
      <c r="O34" s="202">
        <v>1.69</v>
      </c>
      <c r="P34" s="202">
        <v>2.31</v>
      </c>
      <c r="Q34" s="202">
        <v>1.8</v>
      </c>
      <c r="R34" s="202">
        <v>5.51</v>
      </c>
      <c r="S34" s="202">
        <v>3.64</v>
      </c>
      <c r="T34" s="202">
        <v>0</v>
      </c>
      <c r="U34" s="202">
        <v>9.8000000000000007</v>
      </c>
      <c r="V34" s="202">
        <v>5.27</v>
      </c>
      <c r="W34" s="202">
        <v>4.01</v>
      </c>
      <c r="X34" s="202">
        <v>22.31</v>
      </c>
      <c r="Y34" s="202">
        <v>0</v>
      </c>
      <c r="Z34" s="202">
        <v>27.19</v>
      </c>
      <c r="AA34" s="202">
        <v>0</v>
      </c>
      <c r="AB34" s="202">
        <v>0</v>
      </c>
      <c r="AC34" s="202">
        <v>3.15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11.12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10.67</v>
      </c>
      <c r="D35" s="202">
        <v>0</v>
      </c>
      <c r="E35" s="202">
        <v>0</v>
      </c>
      <c r="F35" s="202">
        <v>17.38</v>
      </c>
      <c r="G35" s="202">
        <v>0</v>
      </c>
      <c r="H35" s="202">
        <v>0</v>
      </c>
      <c r="I35" s="202">
        <v>13.08</v>
      </c>
      <c r="J35" s="202">
        <v>8.35</v>
      </c>
      <c r="K35" s="202">
        <v>85.03</v>
      </c>
      <c r="L35" s="202">
        <v>33.26</v>
      </c>
      <c r="M35" s="202">
        <v>0</v>
      </c>
      <c r="N35" s="202">
        <v>1.02</v>
      </c>
      <c r="O35" s="202">
        <v>1.69</v>
      </c>
      <c r="P35" s="202">
        <v>2.31</v>
      </c>
      <c r="Q35" s="202">
        <v>1.8</v>
      </c>
      <c r="R35" s="202">
        <v>5.51</v>
      </c>
      <c r="S35" s="202">
        <v>3.64</v>
      </c>
      <c r="T35" s="202">
        <v>0</v>
      </c>
      <c r="U35" s="202">
        <v>9.8000000000000007</v>
      </c>
      <c r="V35" s="202">
        <v>5.27</v>
      </c>
      <c r="W35" s="202">
        <v>4.01</v>
      </c>
      <c r="X35" s="202">
        <v>22.31</v>
      </c>
      <c r="Y35" s="202">
        <v>0</v>
      </c>
      <c r="Z35" s="202">
        <v>27.19</v>
      </c>
      <c r="AA35" s="202">
        <v>0</v>
      </c>
      <c r="AB35" s="202">
        <v>0</v>
      </c>
      <c r="AC35" s="202">
        <v>3.15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10.32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10.67</v>
      </c>
      <c r="D36" s="202">
        <v>0</v>
      </c>
      <c r="E36" s="202">
        <v>0</v>
      </c>
      <c r="F36" s="202">
        <v>17.38</v>
      </c>
      <c r="G36" s="202">
        <v>0</v>
      </c>
      <c r="H36" s="202">
        <v>0</v>
      </c>
      <c r="I36" s="202">
        <v>13.08</v>
      </c>
      <c r="J36" s="202">
        <v>8.35</v>
      </c>
      <c r="K36" s="202">
        <v>85.03</v>
      </c>
      <c r="L36" s="202">
        <v>33.26</v>
      </c>
      <c r="M36" s="202">
        <v>0</v>
      </c>
      <c r="N36" s="202">
        <v>1.02</v>
      </c>
      <c r="O36" s="202">
        <v>1.69</v>
      </c>
      <c r="P36" s="202">
        <v>2.31</v>
      </c>
      <c r="Q36" s="202">
        <v>1.8</v>
      </c>
      <c r="R36" s="202">
        <v>5.51</v>
      </c>
      <c r="S36" s="202">
        <v>3.64</v>
      </c>
      <c r="T36" s="202">
        <v>0</v>
      </c>
      <c r="U36" s="202">
        <v>9.8000000000000007</v>
      </c>
      <c r="V36" s="202">
        <v>5.27</v>
      </c>
      <c r="W36" s="202">
        <v>4.01</v>
      </c>
      <c r="X36" s="202">
        <v>22.83</v>
      </c>
      <c r="Y36" s="202">
        <v>0</v>
      </c>
      <c r="Z36" s="202">
        <v>27.19</v>
      </c>
      <c r="AA36" s="202">
        <v>0</v>
      </c>
      <c r="AB36" s="202">
        <v>0</v>
      </c>
      <c r="AC36" s="202">
        <v>11.32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23.14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10.67</v>
      </c>
      <c r="D37" s="202">
        <v>0</v>
      </c>
      <c r="E37" s="202">
        <v>0</v>
      </c>
      <c r="F37" s="202">
        <v>17.38</v>
      </c>
      <c r="G37" s="202">
        <v>0</v>
      </c>
      <c r="H37" s="202">
        <v>0</v>
      </c>
      <c r="I37" s="202">
        <v>13.08</v>
      </c>
      <c r="J37" s="202">
        <v>8.35</v>
      </c>
      <c r="K37" s="202">
        <v>85.03</v>
      </c>
      <c r="L37" s="202">
        <v>33.26</v>
      </c>
      <c r="M37" s="202">
        <v>0</v>
      </c>
      <c r="N37" s="202">
        <v>1.02</v>
      </c>
      <c r="O37" s="202">
        <v>1.69</v>
      </c>
      <c r="P37" s="202">
        <v>2.31</v>
      </c>
      <c r="Q37" s="202">
        <v>1.8</v>
      </c>
      <c r="R37" s="202">
        <v>5.51</v>
      </c>
      <c r="S37" s="202">
        <v>3.64</v>
      </c>
      <c r="T37" s="202">
        <v>0</v>
      </c>
      <c r="U37" s="202">
        <v>9.8000000000000007</v>
      </c>
      <c r="V37" s="202">
        <v>5.27</v>
      </c>
      <c r="W37" s="202">
        <v>4.01</v>
      </c>
      <c r="X37" s="202">
        <v>22.83</v>
      </c>
      <c r="Y37" s="202">
        <v>0</v>
      </c>
      <c r="Z37" s="202">
        <v>27.19</v>
      </c>
      <c r="AA37" s="202">
        <v>0</v>
      </c>
      <c r="AB37" s="202">
        <v>0</v>
      </c>
      <c r="AC37" s="202">
        <v>11.32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23.14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10.67</v>
      </c>
      <c r="D38" s="202">
        <v>0</v>
      </c>
      <c r="E38" s="202">
        <v>0</v>
      </c>
      <c r="F38" s="202">
        <v>17.38</v>
      </c>
      <c r="G38" s="202">
        <v>0</v>
      </c>
      <c r="H38" s="202">
        <v>0</v>
      </c>
      <c r="I38" s="202">
        <v>13.08</v>
      </c>
      <c r="J38" s="202">
        <v>8.35</v>
      </c>
      <c r="K38" s="202">
        <v>85.03</v>
      </c>
      <c r="L38" s="202">
        <v>34.18</v>
      </c>
      <c r="M38" s="202">
        <v>0</v>
      </c>
      <c r="N38" s="202">
        <v>1.02</v>
      </c>
      <c r="O38" s="202">
        <v>1.69</v>
      </c>
      <c r="P38" s="202">
        <v>2.31</v>
      </c>
      <c r="Q38" s="202">
        <v>1.8</v>
      </c>
      <c r="R38" s="202">
        <v>5.51</v>
      </c>
      <c r="S38" s="202">
        <v>3.64</v>
      </c>
      <c r="T38" s="202">
        <v>0</v>
      </c>
      <c r="U38" s="202">
        <v>9.8000000000000007</v>
      </c>
      <c r="V38" s="202">
        <v>5.27</v>
      </c>
      <c r="W38" s="202">
        <v>4.01</v>
      </c>
      <c r="X38" s="202">
        <v>22.83</v>
      </c>
      <c r="Y38" s="202">
        <v>0</v>
      </c>
      <c r="Z38" s="202">
        <v>27.19</v>
      </c>
      <c r="AA38" s="202">
        <v>0</v>
      </c>
      <c r="AB38" s="202">
        <v>0</v>
      </c>
      <c r="AC38" s="202">
        <v>11.32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23.14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17.38</v>
      </c>
      <c r="G39" s="202">
        <v>0</v>
      </c>
      <c r="H39" s="202">
        <v>0</v>
      </c>
      <c r="I39" s="202">
        <v>13.08</v>
      </c>
      <c r="J39" s="202">
        <v>8.35</v>
      </c>
      <c r="K39" s="202">
        <v>85.03</v>
      </c>
      <c r="L39" s="202">
        <v>34.18</v>
      </c>
      <c r="M39" s="202">
        <v>0</v>
      </c>
      <c r="N39" s="202">
        <v>1.02</v>
      </c>
      <c r="O39" s="202">
        <v>1.69</v>
      </c>
      <c r="P39" s="202">
        <v>2.31</v>
      </c>
      <c r="Q39" s="202">
        <v>2.35</v>
      </c>
      <c r="R39" s="202">
        <v>5.77</v>
      </c>
      <c r="S39" s="202">
        <v>3.64</v>
      </c>
      <c r="T39" s="202">
        <v>0</v>
      </c>
      <c r="U39" s="202">
        <v>9.8000000000000007</v>
      </c>
      <c r="V39" s="202">
        <v>5.27</v>
      </c>
      <c r="W39" s="202">
        <v>4.01</v>
      </c>
      <c r="X39" s="202">
        <v>22.83</v>
      </c>
      <c r="Y39" s="202">
        <v>0</v>
      </c>
      <c r="Z39" s="202">
        <v>17.52</v>
      </c>
      <c r="AA39" s="202">
        <v>0</v>
      </c>
      <c r="AB39" s="202">
        <v>0</v>
      </c>
      <c r="AC39" s="202">
        <v>11.32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23.14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17.38</v>
      </c>
      <c r="G40" s="202">
        <v>0</v>
      </c>
      <c r="H40" s="202">
        <v>0</v>
      </c>
      <c r="I40" s="202">
        <v>13.08</v>
      </c>
      <c r="J40" s="202">
        <v>8.35</v>
      </c>
      <c r="K40" s="202">
        <v>85.03</v>
      </c>
      <c r="L40" s="202">
        <v>34.18</v>
      </c>
      <c r="M40" s="202">
        <v>0</v>
      </c>
      <c r="N40" s="202">
        <v>1.02</v>
      </c>
      <c r="O40" s="202">
        <v>1.69</v>
      </c>
      <c r="P40" s="202">
        <v>2.31</v>
      </c>
      <c r="Q40" s="202">
        <v>2.35</v>
      </c>
      <c r="R40" s="202">
        <v>5.77</v>
      </c>
      <c r="S40" s="202">
        <v>3.64</v>
      </c>
      <c r="T40" s="202">
        <v>0</v>
      </c>
      <c r="U40" s="202">
        <v>9.8000000000000007</v>
      </c>
      <c r="V40" s="202">
        <v>5.27</v>
      </c>
      <c r="W40" s="202">
        <v>4.01</v>
      </c>
      <c r="X40" s="202">
        <v>22.83</v>
      </c>
      <c r="Y40" s="202">
        <v>0</v>
      </c>
      <c r="Z40" s="202">
        <v>17.52</v>
      </c>
      <c r="AA40" s="202">
        <v>0</v>
      </c>
      <c r="AB40" s="202">
        <v>0</v>
      </c>
      <c r="AC40" s="202">
        <v>11.32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23.14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17.38</v>
      </c>
      <c r="G41" s="202">
        <v>0</v>
      </c>
      <c r="H41" s="202">
        <v>0</v>
      </c>
      <c r="I41" s="202">
        <v>12.11</v>
      </c>
      <c r="J41" s="202">
        <v>8.35</v>
      </c>
      <c r="K41" s="202">
        <v>85.03</v>
      </c>
      <c r="L41" s="202">
        <v>40.93</v>
      </c>
      <c r="M41" s="202">
        <v>0</v>
      </c>
      <c r="N41" s="202">
        <v>1.02</v>
      </c>
      <c r="O41" s="202">
        <v>1.69</v>
      </c>
      <c r="P41" s="202">
        <v>2.31</v>
      </c>
      <c r="Q41" s="202">
        <v>2.35</v>
      </c>
      <c r="R41" s="202">
        <v>5.77</v>
      </c>
      <c r="S41" s="202">
        <v>3.64</v>
      </c>
      <c r="T41" s="202">
        <v>0</v>
      </c>
      <c r="U41" s="202">
        <v>9.8000000000000007</v>
      </c>
      <c r="V41" s="202">
        <v>5.27</v>
      </c>
      <c r="W41" s="202">
        <v>4.01</v>
      </c>
      <c r="X41" s="202">
        <v>22.83</v>
      </c>
      <c r="Y41" s="202">
        <v>0</v>
      </c>
      <c r="Z41" s="202">
        <v>17.52</v>
      </c>
      <c r="AA41" s="202">
        <v>0</v>
      </c>
      <c r="AB41" s="202">
        <v>0</v>
      </c>
      <c r="AC41" s="202">
        <v>11.32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23.14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17.38</v>
      </c>
      <c r="G42" s="202">
        <v>0</v>
      </c>
      <c r="H42" s="202">
        <v>0</v>
      </c>
      <c r="I42" s="202">
        <v>12.11</v>
      </c>
      <c r="J42" s="202">
        <v>8.35</v>
      </c>
      <c r="K42" s="202">
        <v>85.03</v>
      </c>
      <c r="L42" s="202">
        <v>40.93</v>
      </c>
      <c r="M42" s="202">
        <v>0</v>
      </c>
      <c r="N42" s="202">
        <v>1.02</v>
      </c>
      <c r="O42" s="202">
        <v>1.69</v>
      </c>
      <c r="P42" s="202">
        <v>2.31</v>
      </c>
      <c r="Q42" s="202">
        <v>2.35</v>
      </c>
      <c r="R42" s="202">
        <v>5.77</v>
      </c>
      <c r="S42" s="202">
        <v>3.64</v>
      </c>
      <c r="T42" s="202">
        <v>0</v>
      </c>
      <c r="U42" s="202">
        <v>9.8000000000000007</v>
      </c>
      <c r="V42" s="202">
        <v>5.27</v>
      </c>
      <c r="W42" s="202">
        <v>4.01</v>
      </c>
      <c r="X42" s="202">
        <v>22.83</v>
      </c>
      <c r="Y42" s="202">
        <v>0</v>
      </c>
      <c r="Z42" s="202">
        <v>17.52</v>
      </c>
      <c r="AA42" s="202">
        <v>0</v>
      </c>
      <c r="AB42" s="202">
        <v>0</v>
      </c>
      <c r="AC42" s="202">
        <v>11.32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23.14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17.38</v>
      </c>
      <c r="G43" s="202">
        <v>0</v>
      </c>
      <c r="H43" s="202">
        <v>0</v>
      </c>
      <c r="I43" s="202">
        <v>12.11</v>
      </c>
      <c r="J43" s="202">
        <v>8.35</v>
      </c>
      <c r="K43" s="202">
        <v>85.03</v>
      </c>
      <c r="L43" s="202">
        <v>44.29</v>
      </c>
      <c r="M43" s="202">
        <v>0</v>
      </c>
      <c r="N43" s="202">
        <v>1.02</v>
      </c>
      <c r="O43" s="202">
        <v>1.69</v>
      </c>
      <c r="P43" s="202">
        <v>2.31</v>
      </c>
      <c r="Q43" s="202">
        <v>2.35</v>
      </c>
      <c r="R43" s="202">
        <v>5.94</v>
      </c>
      <c r="S43" s="202">
        <v>3.8</v>
      </c>
      <c r="T43" s="202">
        <v>0</v>
      </c>
      <c r="U43" s="202">
        <v>9.8000000000000007</v>
      </c>
      <c r="V43" s="202">
        <v>5.27</v>
      </c>
      <c r="W43" s="202">
        <v>0.3</v>
      </c>
      <c r="X43" s="202">
        <v>1.25</v>
      </c>
      <c r="Y43" s="202">
        <v>0</v>
      </c>
      <c r="Z43" s="202">
        <v>17.52</v>
      </c>
      <c r="AA43" s="202">
        <v>0</v>
      </c>
      <c r="AB43" s="202">
        <v>0</v>
      </c>
      <c r="AC43" s="202">
        <v>11.32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23.14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17.38</v>
      </c>
      <c r="G44" s="202">
        <v>0</v>
      </c>
      <c r="H44" s="202">
        <v>0</v>
      </c>
      <c r="I44" s="202">
        <v>12.11</v>
      </c>
      <c r="J44" s="202">
        <v>8.35</v>
      </c>
      <c r="K44" s="202">
        <v>85.03</v>
      </c>
      <c r="L44" s="202">
        <v>44.29</v>
      </c>
      <c r="M44" s="202">
        <v>0</v>
      </c>
      <c r="N44" s="202">
        <v>1.02</v>
      </c>
      <c r="O44" s="202">
        <v>1.69</v>
      </c>
      <c r="P44" s="202">
        <v>2.31</v>
      </c>
      <c r="Q44" s="202">
        <v>2.35</v>
      </c>
      <c r="R44" s="202">
        <v>5.94</v>
      </c>
      <c r="S44" s="202">
        <v>3.8</v>
      </c>
      <c r="T44" s="202">
        <v>0</v>
      </c>
      <c r="U44" s="202">
        <v>9.8000000000000007</v>
      </c>
      <c r="V44" s="202">
        <v>5.27</v>
      </c>
      <c r="W44" s="202">
        <v>0.3</v>
      </c>
      <c r="X44" s="202">
        <v>1.25</v>
      </c>
      <c r="Y44" s="202">
        <v>0</v>
      </c>
      <c r="Z44" s="202">
        <v>38.92</v>
      </c>
      <c r="AA44" s="202">
        <v>0</v>
      </c>
      <c r="AB44" s="202">
        <v>0</v>
      </c>
      <c r="AC44" s="202">
        <v>11.32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23.14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17.38</v>
      </c>
      <c r="G45" s="202">
        <v>0</v>
      </c>
      <c r="H45" s="202">
        <v>0</v>
      </c>
      <c r="I45" s="202">
        <v>12.11</v>
      </c>
      <c r="J45" s="202">
        <v>8.35</v>
      </c>
      <c r="K45" s="202">
        <v>85.03</v>
      </c>
      <c r="L45" s="202">
        <v>44.29</v>
      </c>
      <c r="M45" s="202">
        <v>0</v>
      </c>
      <c r="N45" s="202">
        <v>1.02</v>
      </c>
      <c r="O45" s="202">
        <v>1.69</v>
      </c>
      <c r="P45" s="202">
        <v>2.31</v>
      </c>
      <c r="Q45" s="202">
        <v>2.35</v>
      </c>
      <c r="R45" s="202">
        <v>5.94</v>
      </c>
      <c r="S45" s="202">
        <v>3.8</v>
      </c>
      <c r="T45" s="202">
        <v>0</v>
      </c>
      <c r="U45" s="202">
        <v>9.8000000000000007</v>
      </c>
      <c r="V45" s="202">
        <v>5.27</v>
      </c>
      <c r="W45" s="202">
        <v>0.3</v>
      </c>
      <c r="X45" s="202">
        <v>1.25</v>
      </c>
      <c r="Y45" s="202">
        <v>0</v>
      </c>
      <c r="Z45" s="202">
        <v>38.92</v>
      </c>
      <c r="AA45" s="202">
        <v>0</v>
      </c>
      <c r="AB45" s="202">
        <v>0</v>
      </c>
      <c r="AC45" s="202">
        <v>11.32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23.14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17.38</v>
      </c>
      <c r="G46" s="202">
        <v>0</v>
      </c>
      <c r="H46" s="202">
        <v>0</v>
      </c>
      <c r="I46" s="202">
        <v>12.11</v>
      </c>
      <c r="J46" s="202">
        <v>8.35</v>
      </c>
      <c r="K46" s="202">
        <v>85.03</v>
      </c>
      <c r="L46" s="202">
        <v>44.29</v>
      </c>
      <c r="M46" s="202">
        <v>0</v>
      </c>
      <c r="N46" s="202">
        <v>1.02</v>
      </c>
      <c r="O46" s="202">
        <v>1.69</v>
      </c>
      <c r="P46" s="202">
        <v>2.31</v>
      </c>
      <c r="Q46" s="202">
        <v>2.35</v>
      </c>
      <c r="R46" s="202">
        <v>5.94</v>
      </c>
      <c r="S46" s="202">
        <v>3.8</v>
      </c>
      <c r="T46" s="202">
        <v>0</v>
      </c>
      <c r="U46" s="202">
        <v>9.8000000000000007</v>
      </c>
      <c r="V46" s="202">
        <v>5.27</v>
      </c>
      <c r="W46" s="202">
        <v>0.3</v>
      </c>
      <c r="X46" s="202">
        <v>1.25</v>
      </c>
      <c r="Y46" s="202">
        <v>0</v>
      </c>
      <c r="Z46" s="202">
        <v>38.92</v>
      </c>
      <c r="AA46" s="202">
        <v>0</v>
      </c>
      <c r="AB46" s="202">
        <v>0</v>
      </c>
      <c r="AC46" s="202">
        <v>11.32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23.14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17.38</v>
      </c>
      <c r="G47" s="202">
        <v>0</v>
      </c>
      <c r="H47" s="202">
        <v>0</v>
      </c>
      <c r="I47" s="202">
        <v>11.14</v>
      </c>
      <c r="J47" s="202">
        <v>9.74</v>
      </c>
      <c r="K47" s="202">
        <v>85.03</v>
      </c>
      <c r="L47" s="202">
        <v>44.29</v>
      </c>
      <c r="M47" s="202">
        <v>0</v>
      </c>
      <c r="N47" s="202">
        <v>1.02</v>
      </c>
      <c r="O47" s="202">
        <v>1.69</v>
      </c>
      <c r="P47" s="202">
        <v>2.31</v>
      </c>
      <c r="Q47" s="202">
        <v>2.42</v>
      </c>
      <c r="R47" s="202">
        <v>5.77</v>
      </c>
      <c r="S47" s="202">
        <v>3.8</v>
      </c>
      <c r="T47" s="202">
        <v>0</v>
      </c>
      <c r="U47" s="202">
        <v>9.8000000000000007</v>
      </c>
      <c r="V47" s="202">
        <v>5.27</v>
      </c>
      <c r="W47" s="202">
        <v>0.3</v>
      </c>
      <c r="X47" s="202">
        <v>1.25</v>
      </c>
      <c r="Y47" s="202">
        <v>0</v>
      </c>
      <c r="Z47" s="202">
        <v>38.92</v>
      </c>
      <c r="AA47" s="202">
        <v>0</v>
      </c>
      <c r="AB47" s="202">
        <v>0</v>
      </c>
      <c r="AC47" s="202">
        <v>4.04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9.49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17.38</v>
      </c>
      <c r="G48" s="202">
        <v>0</v>
      </c>
      <c r="H48" s="202">
        <v>0</v>
      </c>
      <c r="I48" s="202">
        <v>11.14</v>
      </c>
      <c r="J48" s="202">
        <v>9.74</v>
      </c>
      <c r="K48" s="202">
        <v>85.03</v>
      </c>
      <c r="L48" s="202">
        <v>44.29</v>
      </c>
      <c r="M48" s="202">
        <v>0</v>
      </c>
      <c r="N48" s="202">
        <v>1.02</v>
      </c>
      <c r="O48" s="202">
        <v>1.69</v>
      </c>
      <c r="P48" s="202">
        <v>2.31</v>
      </c>
      <c r="Q48" s="202">
        <v>2.42</v>
      </c>
      <c r="R48" s="202">
        <v>5.77</v>
      </c>
      <c r="S48" s="202">
        <v>3.7</v>
      </c>
      <c r="T48" s="202">
        <v>0</v>
      </c>
      <c r="U48" s="202">
        <v>9.8000000000000007</v>
      </c>
      <c r="V48" s="202">
        <v>5.27</v>
      </c>
      <c r="W48" s="202">
        <v>0.3</v>
      </c>
      <c r="X48" s="202">
        <v>1.25</v>
      </c>
      <c r="Y48" s="202">
        <v>0</v>
      </c>
      <c r="Z48" s="202">
        <v>38.92</v>
      </c>
      <c r="AA48" s="202">
        <v>0</v>
      </c>
      <c r="AB48" s="202">
        <v>0</v>
      </c>
      <c r="AC48" s="202">
        <v>3.15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9.49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17.38</v>
      </c>
      <c r="G49" s="202">
        <v>0</v>
      </c>
      <c r="H49" s="202">
        <v>0</v>
      </c>
      <c r="I49" s="202">
        <v>11.14</v>
      </c>
      <c r="J49" s="202">
        <v>9.74</v>
      </c>
      <c r="K49" s="202">
        <v>85.03</v>
      </c>
      <c r="L49" s="202">
        <v>44.29</v>
      </c>
      <c r="M49" s="202">
        <v>0</v>
      </c>
      <c r="N49" s="202">
        <v>1.02</v>
      </c>
      <c r="O49" s="202">
        <v>1.69</v>
      </c>
      <c r="P49" s="202">
        <v>2.31</v>
      </c>
      <c r="Q49" s="202">
        <v>2.42</v>
      </c>
      <c r="R49" s="202">
        <v>5.94</v>
      </c>
      <c r="S49" s="202">
        <v>3.8</v>
      </c>
      <c r="T49" s="202">
        <v>0</v>
      </c>
      <c r="U49" s="202">
        <v>9.8000000000000007</v>
      </c>
      <c r="V49" s="202">
        <v>5.27</v>
      </c>
      <c r="W49" s="202">
        <v>4.01</v>
      </c>
      <c r="X49" s="202">
        <v>23.14</v>
      </c>
      <c r="Y49" s="202">
        <v>0</v>
      </c>
      <c r="Z49" s="202">
        <v>27.82</v>
      </c>
      <c r="AA49" s="202">
        <v>0</v>
      </c>
      <c r="AB49" s="202">
        <v>0</v>
      </c>
      <c r="AC49" s="202">
        <v>11.32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23.14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17.38</v>
      </c>
      <c r="G50" s="202">
        <v>0</v>
      </c>
      <c r="H50" s="202">
        <v>0</v>
      </c>
      <c r="I50" s="202">
        <v>11.14</v>
      </c>
      <c r="J50" s="202">
        <v>9.74</v>
      </c>
      <c r="K50" s="202">
        <v>85.03</v>
      </c>
      <c r="L50" s="202">
        <v>44.29</v>
      </c>
      <c r="M50" s="202">
        <v>0</v>
      </c>
      <c r="N50" s="202">
        <v>1.02</v>
      </c>
      <c r="O50" s="202">
        <v>1.69</v>
      </c>
      <c r="P50" s="202">
        <v>2.31</v>
      </c>
      <c r="Q50" s="202">
        <v>2.42</v>
      </c>
      <c r="R50" s="202">
        <v>5.94</v>
      </c>
      <c r="S50" s="202">
        <v>3.8</v>
      </c>
      <c r="T50" s="202">
        <v>0</v>
      </c>
      <c r="U50" s="202">
        <v>9.8000000000000007</v>
      </c>
      <c r="V50" s="202">
        <v>5.27</v>
      </c>
      <c r="W50" s="202">
        <v>4.01</v>
      </c>
      <c r="X50" s="202">
        <v>23.14</v>
      </c>
      <c r="Y50" s="202">
        <v>0</v>
      </c>
      <c r="Z50" s="202">
        <v>27.82</v>
      </c>
      <c r="AA50" s="202">
        <v>0</v>
      </c>
      <c r="AB50" s="202">
        <v>0</v>
      </c>
      <c r="AC50" s="202">
        <v>11.32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23.14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10.4</v>
      </c>
      <c r="D51" s="202">
        <v>0</v>
      </c>
      <c r="E51" s="202">
        <v>0</v>
      </c>
      <c r="F51" s="202">
        <v>17.38</v>
      </c>
      <c r="G51" s="202">
        <v>0</v>
      </c>
      <c r="H51" s="202">
        <v>0</v>
      </c>
      <c r="I51" s="202">
        <v>11.14</v>
      </c>
      <c r="J51" s="202">
        <v>9.74</v>
      </c>
      <c r="K51" s="202">
        <v>85.03</v>
      </c>
      <c r="L51" s="202">
        <v>44.29</v>
      </c>
      <c r="M51" s="202">
        <v>0</v>
      </c>
      <c r="N51" s="202">
        <v>1.02</v>
      </c>
      <c r="O51" s="202">
        <v>1.69</v>
      </c>
      <c r="P51" s="202">
        <v>2.31</v>
      </c>
      <c r="Q51" s="202">
        <v>2.42</v>
      </c>
      <c r="R51" s="202">
        <v>5.94</v>
      </c>
      <c r="S51" s="202">
        <v>3.8</v>
      </c>
      <c r="T51" s="202">
        <v>0</v>
      </c>
      <c r="U51" s="202">
        <v>9.8000000000000007</v>
      </c>
      <c r="V51" s="202">
        <v>5.27</v>
      </c>
      <c r="W51" s="202">
        <v>4.01</v>
      </c>
      <c r="X51" s="202">
        <v>22.83</v>
      </c>
      <c r="Y51" s="202">
        <v>0</v>
      </c>
      <c r="Z51" s="202">
        <v>27.19</v>
      </c>
      <c r="AA51" s="202">
        <v>0</v>
      </c>
      <c r="AB51" s="202">
        <v>0</v>
      </c>
      <c r="AC51" s="202">
        <v>3.15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7.29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10.4</v>
      </c>
      <c r="D52" s="202">
        <v>0</v>
      </c>
      <c r="E52" s="202">
        <v>0</v>
      </c>
      <c r="F52" s="202">
        <v>17.38</v>
      </c>
      <c r="G52" s="202">
        <v>0</v>
      </c>
      <c r="H52" s="202">
        <v>0</v>
      </c>
      <c r="I52" s="202">
        <v>11.14</v>
      </c>
      <c r="J52" s="202">
        <v>9.74</v>
      </c>
      <c r="K52" s="202">
        <v>77.95</v>
      </c>
      <c r="L52" s="202">
        <v>44.29</v>
      </c>
      <c r="M52" s="202">
        <v>0</v>
      </c>
      <c r="N52" s="202">
        <v>1.02</v>
      </c>
      <c r="O52" s="202">
        <v>1.69</v>
      </c>
      <c r="P52" s="202">
        <v>2.31</v>
      </c>
      <c r="Q52" s="202">
        <v>2.42</v>
      </c>
      <c r="R52" s="202">
        <v>5.94</v>
      </c>
      <c r="S52" s="202">
        <v>3.8</v>
      </c>
      <c r="T52" s="202">
        <v>0</v>
      </c>
      <c r="U52" s="202">
        <v>9.8000000000000007</v>
      </c>
      <c r="V52" s="202">
        <v>5.27</v>
      </c>
      <c r="W52" s="202">
        <v>4.01</v>
      </c>
      <c r="X52" s="202">
        <v>22.83</v>
      </c>
      <c r="Y52" s="202">
        <v>0</v>
      </c>
      <c r="Z52" s="202">
        <v>27.19</v>
      </c>
      <c r="AA52" s="202">
        <v>0</v>
      </c>
      <c r="AB52" s="202">
        <v>0</v>
      </c>
      <c r="AC52" s="202">
        <v>3.15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7.29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10.4</v>
      </c>
      <c r="D53" s="202">
        <v>0</v>
      </c>
      <c r="E53" s="202">
        <v>0</v>
      </c>
      <c r="F53" s="202">
        <v>17.38</v>
      </c>
      <c r="G53" s="202">
        <v>0</v>
      </c>
      <c r="H53" s="202">
        <v>0</v>
      </c>
      <c r="I53" s="202">
        <v>11.14</v>
      </c>
      <c r="J53" s="202">
        <v>9.74</v>
      </c>
      <c r="K53" s="202">
        <v>85.03</v>
      </c>
      <c r="L53" s="202">
        <v>34.18</v>
      </c>
      <c r="M53" s="202">
        <v>0</v>
      </c>
      <c r="N53" s="202">
        <v>1.02</v>
      </c>
      <c r="O53" s="202">
        <v>1.69</v>
      </c>
      <c r="P53" s="202">
        <v>2.31</v>
      </c>
      <c r="Q53" s="202">
        <v>2.42</v>
      </c>
      <c r="R53" s="202">
        <v>5.94</v>
      </c>
      <c r="S53" s="202">
        <v>3.8</v>
      </c>
      <c r="T53" s="202">
        <v>0</v>
      </c>
      <c r="U53" s="202">
        <v>9.8000000000000007</v>
      </c>
      <c r="V53" s="202">
        <v>5.27</v>
      </c>
      <c r="W53" s="202">
        <v>4.01</v>
      </c>
      <c r="X53" s="202">
        <v>22.83</v>
      </c>
      <c r="Y53" s="202">
        <v>0</v>
      </c>
      <c r="Z53" s="202">
        <v>27.19</v>
      </c>
      <c r="AA53" s="202">
        <v>0</v>
      </c>
      <c r="AB53" s="202">
        <v>0</v>
      </c>
      <c r="AC53" s="202">
        <v>11.32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23.46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10.4</v>
      </c>
      <c r="D54" s="202">
        <v>0</v>
      </c>
      <c r="E54" s="202">
        <v>0</v>
      </c>
      <c r="F54" s="202">
        <v>17.38</v>
      </c>
      <c r="G54" s="202">
        <v>0</v>
      </c>
      <c r="H54" s="202">
        <v>0</v>
      </c>
      <c r="I54" s="202">
        <v>11.14</v>
      </c>
      <c r="J54" s="202">
        <v>9.74</v>
      </c>
      <c r="K54" s="202">
        <v>77.819999999999993</v>
      </c>
      <c r="L54" s="202">
        <v>34.18</v>
      </c>
      <c r="M54" s="202">
        <v>0</v>
      </c>
      <c r="N54" s="202">
        <v>1.02</v>
      </c>
      <c r="O54" s="202">
        <v>1.68</v>
      </c>
      <c r="P54" s="202">
        <v>2.31</v>
      </c>
      <c r="Q54" s="202">
        <v>2.42</v>
      </c>
      <c r="R54" s="202">
        <v>5.94</v>
      </c>
      <c r="S54" s="202">
        <v>3.8</v>
      </c>
      <c r="T54" s="202">
        <v>0</v>
      </c>
      <c r="U54" s="202">
        <v>9.8000000000000007</v>
      </c>
      <c r="V54" s="202">
        <v>5.27</v>
      </c>
      <c r="W54" s="202">
        <v>4.01</v>
      </c>
      <c r="X54" s="202">
        <v>22.83</v>
      </c>
      <c r="Y54" s="202">
        <v>0</v>
      </c>
      <c r="Z54" s="202">
        <v>27.19</v>
      </c>
      <c r="AA54" s="202">
        <v>0</v>
      </c>
      <c r="AB54" s="202">
        <v>0</v>
      </c>
      <c r="AC54" s="202">
        <v>11.32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23.46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17.38</v>
      </c>
      <c r="G55" s="202">
        <v>0</v>
      </c>
      <c r="H55" s="202">
        <v>0</v>
      </c>
      <c r="I55" s="202">
        <v>11.14</v>
      </c>
      <c r="J55" s="202">
        <v>9.74</v>
      </c>
      <c r="K55" s="202">
        <v>77.959999999999994</v>
      </c>
      <c r="L55" s="202">
        <v>34.18</v>
      </c>
      <c r="M55" s="202">
        <v>0</v>
      </c>
      <c r="N55" s="202">
        <v>1.02</v>
      </c>
      <c r="O55" s="202">
        <v>1.68</v>
      </c>
      <c r="P55" s="202">
        <v>2.31</v>
      </c>
      <c r="Q55" s="202">
        <v>2.35</v>
      </c>
      <c r="R55" s="202">
        <v>5.94</v>
      </c>
      <c r="S55" s="202">
        <v>3.8</v>
      </c>
      <c r="T55" s="202">
        <v>0</v>
      </c>
      <c r="U55" s="202">
        <v>9.8000000000000007</v>
      </c>
      <c r="V55" s="202">
        <v>5.27</v>
      </c>
      <c r="W55" s="202">
        <v>4.01</v>
      </c>
      <c r="X55" s="202">
        <v>22.83</v>
      </c>
      <c r="Y55" s="202">
        <v>0</v>
      </c>
      <c r="Z55" s="202">
        <v>27.19</v>
      </c>
      <c r="AA55" s="202">
        <v>0</v>
      </c>
      <c r="AB55" s="202">
        <v>0</v>
      </c>
      <c r="AC55" s="202">
        <v>11.32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23.46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17.38</v>
      </c>
      <c r="G56" s="202">
        <v>0</v>
      </c>
      <c r="H56" s="202">
        <v>0</v>
      </c>
      <c r="I56" s="202">
        <v>11.14</v>
      </c>
      <c r="J56" s="202">
        <v>9.74</v>
      </c>
      <c r="K56" s="202">
        <v>77.95</v>
      </c>
      <c r="L56" s="202">
        <v>34.18</v>
      </c>
      <c r="M56" s="202">
        <v>0</v>
      </c>
      <c r="N56" s="202">
        <v>1.02</v>
      </c>
      <c r="O56" s="202">
        <v>1.69</v>
      </c>
      <c r="P56" s="202">
        <v>2.31</v>
      </c>
      <c r="Q56" s="202">
        <v>2.35</v>
      </c>
      <c r="R56" s="202">
        <v>5.94</v>
      </c>
      <c r="S56" s="202">
        <v>3.8</v>
      </c>
      <c r="T56" s="202">
        <v>0</v>
      </c>
      <c r="U56" s="202">
        <v>9.8000000000000007</v>
      </c>
      <c r="V56" s="202">
        <v>5.27</v>
      </c>
      <c r="W56" s="202">
        <v>4.01</v>
      </c>
      <c r="X56" s="202">
        <v>22.83</v>
      </c>
      <c r="Y56" s="202">
        <v>0</v>
      </c>
      <c r="Z56" s="202">
        <v>27.19</v>
      </c>
      <c r="AA56" s="202">
        <v>0</v>
      </c>
      <c r="AB56" s="202">
        <v>0</v>
      </c>
      <c r="AC56" s="202">
        <v>11.32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23.46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17.38</v>
      </c>
      <c r="G57" s="202">
        <v>0</v>
      </c>
      <c r="H57" s="202">
        <v>0</v>
      </c>
      <c r="I57" s="202">
        <v>11.14</v>
      </c>
      <c r="J57" s="202">
        <v>9.74</v>
      </c>
      <c r="K57" s="202">
        <v>77.959999999999994</v>
      </c>
      <c r="L57" s="202">
        <v>34.200000000000003</v>
      </c>
      <c r="M57" s="202">
        <v>0</v>
      </c>
      <c r="N57" s="202">
        <v>1.02</v>
      </c>
      <c r="O57" s="202">
        <v>1.69</v>
      </c>
      <c r="P57" s="202">
        <v>2.31</v>
      </c>
      <c r="Q57" s="202">
        <v>2.35</v>
      </c>
      <c r="R57" s="202">
        <v>5.77</v>
      </c>
      <c r="S57" s="202">
        <v>3.8</v>
      </c>
      <c r="T57" s="202">
        <v>0</v>
      </c>
      <c r="U57" s="202">
        <v>9.8000000000000007</v>
      </c>
      <c r="V57" s="202">
        <v>5.27</v>
      </c>
      <c r="W57" s="202">
        <v>4.01</v>
      </c>
      <c r="X57" s="202">
        <v>22.83</v>
      </c>
      <c r="Y57" s="202">
        <v>0</v>
      </c>
      <c r="Z57" s="202">
        <v>28.03</v>
      </c>
      <c r="AA57" s="202">
        <v>0</v>
      </c>
      <c r="AB57" s="202">
        <v>0</v>
      </c>
      <c r="AC57" s="202">
        <v>11.32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24.11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17.38</v>
      </c>
      <c r="G58" s="202">
        <v>0</v>
      </c>
      <c r="H58" s="202">
        <v>0</v>
      </c>
      <c r="I58" s="202">
        <v>11.14</v>
      </c>
      <c r="J58" s="202">
        <v>9.74</v>
      </c>
      <c r="K58" s="202">
        <v>77.95</v>
      </c>
      <c r="L58" s="202">
        <v>34.200000000000003</v>
      </c>
      <c r="M58" s="202">
        <v>0</v>
      </c>
      <c r="N58" s="202">
        <v>1.02</v>
      </c>
      <c r="O58" s="202">
        <v>1.68</v>
      </c>
      <c r="P58" s="202">
        <v>2.31</v>
      </c>
      <c r="Q58" s="202">
        <v>2.35</v>
      </c>
      <c r="R58" s="202">
        <v>5.77</v>
      </c>
      <c r="S58" s="202">
        <v>3.8</v>
      </c>
      <c r="T58" s="202">
        <v>0</v>
      </c>
      <c r="U58" s="202">
        <v>9.8000000000000007</v>
      </c>
      <c r="V58" s="202">
        <v>5.27</v>
      </c>
      <c r="W58" s="202">
        <v>4.01</v>
      </c>
      <c r="X58" s="202">
        <v>22.83</v>
      </c>
      <c r="Y58" s="202">
        <v>0</v>
      </c>
      <c r="Z58" s="202">
        <v>28.03</v>
      </c>
      <c r="AA58" s="202">
        <v>0</v>
      </c>
      <c r="AB58" s="202">
        <v>0</v>
      </c>
      <c r="AC58" s="202">
        <v>11.32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24.11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10.4</v>
      </c>
      <c r="D59" s="202">
        <v>0</v>
      </c>
      <c r="E59" s="202">
        <v>0</v>
      </c>
      <c r="F59" s="202">
        <v>17.38</v>
      </c>
      <c r="G59" s="202">
        <v>0</v>
      </c>
      <c r="H59" s="202">
        <v>0</v>
      </c>
      <c r="I59" s="202">
        <v>11.14</v>
      </c>
      <c r="J59" s="202">
        <v>9.74</v>
      </c>
      <c r="K59" s="202">
        <v>77.900000000000006</v>
      </c>
      <c r="L59" s="202">
        <v>34.200000000000003</v>
      </c>
      <c r="M59" s="202">
        <v>0</v>
      </c>
      <c r="N59" s="202">
        <v>1.02</v>
      </c>
      <c r="O59" s="202">
        <v>1.69</v>
      </c>
      <c r="P59" s="202">
        <v>2.31</v>
      </c>
      <c r="Q59" s="202">
        <v>2.35</v>
      </c>
      <c r="R59" s="202">
        <v>5.77</v>
      </c>
      <c r="S59" s="202">
        <v>3.8</v>
      </c>
      <c r="T59" s="202">
        <v>0</v>
      </c>
      <c r="U59" s="202">
        <v>9.8000000000000007</v>
      </c>
      <c r="V59" s="202">
        <v>5.27</v>
      </c>
      <c r="W59" s="202">
        <v>4.01</v>
      </c>
      <c r="X59" s="202">
        <v>22.83</v>
      </c>
      <c r="Y59" s="202">
        <v>0</v>
      </c>
      <c r="Z59" s="202">
        <v>39.75</v>
      </c>
      <c r="AA59" s="202">
        <v>0</v>
      </c>
      <c r="AB59" s="202">
        <v>0</v>
      </c>
      <c r="AC59" s="202">
        <v>3.59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12.71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10.4</v>
      </c>
      <c r="D60" s="202">
        <v>0</v>
      </c>
      <c r="E60" s="202">
        <v>0</v>
      </c>
      <c r="F60" s="202">
        <v>17.38</v>
      </c>
      <c r="G60" s="202">
        <v>0</v>
      </c>
      <c r="H60" s="202">
        <v>0</v>
      </c>
      <c r="I60" s="202">
        <v>11.14</v>
      </c>
      <c r="J60" s="202">
        <v>9.74</v>
      </c>
      <c r="K60" s="202">
        <v>77.89</v>
      </c>
      <c r="L60" s="202">
        <v>34.200000000000003</v>
      </c>
      <c r="M60" s="202">
        <v>0</v>
      </c>
      <c r="N60" s="202">
        <v>1.02</v>
      </c>
      <c r="O60" s="202">
        <v>1.69</v>
      </c>
      <c r="P60" s="202">
        <v>2.31</v>
      </c>
      <c r="Q60" s="202">
        <v>2.35</v>
      </c>
      <c r="R60" s="202">
        <v>5.77</v>
      </c>
      <c r="S60" s="202">
        <v>3.8</v>
      </c>
      <c r="T60" s="202">
        <v>0</v>
      </c>
      <c r="U60" s="202">
        <v>9.8000000000000007</v>
      </c>
      <c r="V60" s="202">
        <v>5.27</v>
      </c>
      <c r="W60" s="202">
        <v>4.01</v>
      </c>
      <c r="X60" s="202">
        <v>22.83</v>
      </c>
      <c r="Y60" s="202">
        <v>0</v>
      </c>
      <c r="Z60" s="202">
        <v>39.75</v>
      </c>
      <c r="AA60" s="202">
        <v>0</v>
      </c>
      <c r="AB60" s="202">
        <v>0</v>
      </c>
      <c r="AC60" s="202">
        <v>3.59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12.71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10.4</v>
      </c>
      <c r="D61" s="202">
        <v>0</v>
      </c>
      <c r="E61" s="202">
        <v>0</v>
      </c>
      <c r="F61" s="202">
        <v>17.38</v>
      </c>
      <c r="G61" s="202">
        <v>0</v>
      </c>
      <c r="H61" s="202">
        <v>0</v>
      </c>
      <c r="I61" s="202">
        <v>11.14</v>
      </c>
      <c r="J61" s="202">
        <v>9.74</v>
      </c>
      <c r="K61" s="202">
        <v>77.900000000000006</v>
      </c>
      <c r="L61" s="202">
        <v>34.200000000000003</v>
      </c>
      <c r="M61" s="202">
        <v>0</v>
      </c>
      <c r="N61" s="202">
        <v>1.02</v>
      </c>
      <c r="O61" s="202">
        <v>1.69</v>
      </c>
      <c r="P61" s="202">
        <v>2.31</v>
      </c>
      <c r="Q61" s="202">
        <v>2.35</v>
      </c>
      <c r="R61" s="202">
        <v>5.77</v>
      </c>
      <c r="S61" s="202">
        <v>3.64</v>
      </c>
      <c r="T61" s="202">
        <v>0</v>
      </c>
      <c r="U61" s="202">
        <v>9.8000000000000007</v>
      </c>
      <c r="V61" s="202">
        <v>5.27</v>
      </c>
      <c r="W61" s="202">
        <v>4.01</v>
      </c>
      <c r="X61" s="202">
        <v>22.83</v>
      </c>
      <c r="Y61" s="202">
        <v>0</v>
      </c>
      <c r="Z61" s="202">
        <v>39.75</v>
      </c>
      <c r="AA61" s="202">
        <v>0</v>
      </c>
      <c r="AB61" s="202">
        <v>0</v>
      </c>
      <c r="AC61" s="202">
        <v>11.32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24.11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10.4</v>
      </c>
      <c r="D62" s="202">
        <v>0</v>
      </c>
      <c r="E62" s="202">
        <v>0</v>
      </c>
      <c r="F62" s="202">
        <v>17.38</v>
      </c>
      <c r="G62" s="202">
        <v>0</v>
      </c>
      <c r="H62" s="202">
        <v>0</v>
      </c>
      <c r="I62" s="202">
        <v>11.14</v>
      </c>
      <c r="J62" s="202">
        <v>9.74</v>
      </c>
      <c r="K62" s="202">
        <v>77.89</v>
      </c>
      <c r="L62" s="202">
        <v>34.200000000000003</v>
      </c>
      <c r="M62" s="202">
        <v>0</v>
      </c>
      <c r="N62" s="202">
        <v>1.02</v>
      </c>
      <c r="O62" s="202">
        <v>1.69</v>
      </c>
      <c r="P62" s="202">
        <v>2.31</v>
      </c>
      <c r="Q62" s="202">
        <v>2.35</v>
      </c>
      <c r="R62" s="202">
        <v>5.77</v>
      </c>
      <c r="S62" s="202">
        <v>3.64</v>
      </c>
      <c r="T62" s="202">
        <v>0</v>
      </c>
      <c r="U62" s="202">
        <v>9.8000000000000007</v>
      </c>
      <c r="V62" s="202">
        <v>5.27</v>
      </c>
      <c r="W62" s="202">
        <v>4.01</v>
      </c>
      <c r="X62" s="202">
        <v>22.83</v>
      </c>
      <c r="Y62" s="202">
        <v>0</v>
      </c>
      <c r="Z62" s="202">
        <v>39.75</v>
      </c>
      <c r="AA62" s="202">
        <v>0</v>
      </c>
      <c r="AB62" s="202">
        <v>0</v>
      </c>
      <c r="AC62" s="202">
        <v>3.59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11.95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10.27</v>
      </c>
      <c r="D63" s="202">
        <v>0</v>
      </c>
      <c r="E63" s="202">
        <v>0</v>
      </c>
      <c r="F63" s="202">
        <v>17.38</v>
      </c>
      <c r="G63" s="202">
        <v>0</v>
      </c>
      <c r="H63" s="202">
        <v>0</v>
      </c>
      <c r="I63" s="202">
        <v>11.14</v>
      </c>
      <c r="J63" s="202">
        <v>9.74</v>
      </c>
      <c r="K63" s="202">
        <v>77.900000000000006</v>
      </c>
      <c r="L63" s="202">
        <v>34.200000000000003</v>
      </c>
      <c r="M63" s="202">
        <v>0</v>
      </c>
      <c r="N63" s="202">
        <v>4.1900000000000004</v>
      </c>
      <c r="O63" s="202">
        <v>7.74</v>
      </c>
      <c r="P63" s="202">
        <v>2.31</v>
      </c>
      <c r="Q63" s="202">
        <v>2.42</v>
      </c>
      <c r="R63" s="202">
        <v>5.77</v>
      </c>
      <c r="S63" s="202">
        <v>3.64</v>
      </c>
      <c r="T63" s="202">
        <v>0</v>
      </c>
      <c r="U63" s="202">
        <v>9.8000000000000007</v>
      </c>
      <c r="V63" s="202">
        <v>5.27</v>
      </c>
      <c r="W63" s="202">
        <v>4.01</v>
      </c>
      <c r="X63" s="202">
        <v>22.83</v>
      </c>
      <c r="Y63" s="202">
        <v>0</v>
      </c>
      <c r="Z63" s="202">
        <v>39.75</v>
      </c>
      <c r="AA63" s="202">
        <v>0</v>
      </c>
      <c r="AB63" s="202">
        <v>0</v>
      </c>
      <c r="AC63" s="202">
        <v>3.59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11.95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10.27</v>
      </c>
      <c r="D64" s="202">
        <v>0</v>
      </c>
      <c r="E64" s="202">
        <v>0</v>
      </c>
      <c r="F64" s="202">
        <v>17.38</v>
      </c>
      <c r="G64" s="202">
        <v>0</v>
      </c>
      <c r="H64" s="202">
        <v>0</v>
      </c>
      <c r="I64" s="202">
        <v>11.14</v>
      </c>
      <c r="J64" s="202">
        <v>9.74</v>
      </c>
      <c r="K64" s="202">
        <v>77.89</v>
      </c>
      <c r="L64" s="202">
        <v>34.200000000000003</v>
      </c>
      <c r="M64" s="202">
        <v>0</v>
      </c>
      <c r="N64" s="202">
        <v>1.02</v>
      </c>
      <c r="O64" s="202">
        <v>0</v>
      </c>
      <c r="P64" s="202">
        <v>2.31</v>
      </c>
      <c r="Q64" s="202">
        <v>2.42</v>
      </c>
      <c r="R64" s="202">
        <v>5.77</v>
      </c>
      <c r="S64" s="202">
        <v>3.64</v>
      </c>
      <c r="T64" s="202">
        <v>0</v>
      </c>
      <c r="U64" s="202">
        <v>9.8000000000000007</v>
      </c>
      <c r="V64" s="202">
        <v>5.27</v>
      </c>
      <c r="W64" s="202">
        <v>4.01</v>
      </c>
      <c r="X64" s="202">
        <v>22.83</v>
      </c>
      <c r="Y64" s="202">
        <v>0</v>
      </c>
      <c r="Z64" s="202">
        <v>39.75</v>
      </c>
      <c r="AA64" s="202">
        <v>0</v>
      </c>
      <c r="AB64" s="202">
        <v>0</v>
      </c>
      <c r="AC64" s="202">
        <v>11.32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24.11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10.27</v>
      </c>
      <c r="D65" s="202">
        <v>0</v>
      </c>
      <c r="E65" s="202">
        <v>0</v>
      </c>
      <c r="F65" s="202">
        <v>17.38</v>
      </c>
      <c r="G65" s="202">
        <v>0</v>
      </c>
      <c r="H65" s="202">
        <v>0</v>
      </c>
      <c r="I65" s="202">
        <v>11.14</v>
      </c>
      <c r="J65" s="202">
        <v>9.74</v>
      </c>
      <c r="K65" s="202">
        <v>77.900000000000006</v>
      </c>
      <c r="L65" s="202">
        <v>35.81</v>
      </c>
      <c r="M65" s="202">
        <v>0</v>
      </c>
      <c r="N65" s="202">
        <v>1.02</v>
      </c>
      <c r="O65" s="202">
        <v>0</v>
      </c>
      <c r="P65" s="202">
        <v>2.31</v>
      </c>
      <c r="Q65" s="202">
        <v>2.42</v>
      </c>
      <c r="R65" s="202">
        <v>5.77</v>
      </c>
      <c r="S65" s="202">
        <v>3.7</v>
      </c>
      <c r="T65" s="202">
        <v>0</v>
      </c>
      <c r="U65" s="202">
        <v>9.8000000000000007</v>
      </c>
      <c r="V65" s="202">
        <v>5.27</v>
      </c>
      <c r="W65" s="202">
        <v>4.01</v>
      </c>
      <c r="X65" s="202">
        <v>22.83</v>
      </c>
      <c r="Y65" s="202">
        <v>0</v>
      </c>
      <c r="Z65" s="202">
        <v>39.75</v>
      </c>
      <c r="AA65" s="202">
        <v>0</v>
      </c>
      <c r="AB65" s="202">
        <v>0</v>
      </c>
      <c r="AC65" s="202">
        <v>3.59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9.73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10.27</v>
      </c>
      <c r="D66" s="202">
        <v>0</v>
      </c>
      <c r="E66" s="202">
        <v>0</v>
      </c>
      <c r="F66" s="202">
        <v>17.38</v>
      </c>
      <c r="G66" s="202">
        <v>0</v>
      </c>
      <c r="H66" s="202">
        <v>0</v>
      </c>
      <c r="I66" s="202">
        <v>11.14</v>
      </c>
      <c r="J66" s="202">
        <v>9.74</v>
      </c>
      <c r="K66" s="202">
        <v>77.89</v>
      </c>
      <c r="L66" s="202">
        <v>35.81</v>
      </c>
      <c r="M66" s="202">
        <v>0</v>
      </c>
      <c r="N66" s="202">
        <v>1.02</v>
      </c>
      <c r="O66" s="202">
        <v>0</v>
      </c>
      <c r="P66" s="202">
        <v>2.31</v>
      </c>
      <c r="Q66" s="202">
        <v>2.42</v>
      </c>
      <c r="R66" s="202">
        <v>5.77</v>
      </c>
      <c r="S66" s="202">
        <v>3.7</v>
      </c>
      <c r="T66" s="202">
        <v>0</v>
      </c>
      <c r="U66" s="202">
        <v>9.8000000000000007</v>
      </c>
      <c r="V66" s="202">
        <v>5.27</v>
      </c>
      <c r="W66" s="202">
        <v>3.84</v>
      </c>
      <c r="X66" s="202">
        <v>22.13</v>
      </c>
      <c r="Y66" s="202">
        <v>0</v>
      </c>
      <c r="Z66" s="202">
        <v>39.75</v>
      </c>
      <c r="AA66" s="202">
        <v>0</v>
      </c>
      <c r="AB66" s="202">
        <v>0</v>
      </c>
      <c r="AC66" s="202">
        <v>3.59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9.73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10.27</v>
      </c>
      <c r="D67" s="202">
        <v>0</v>
      </c>
      <c r="E67" s="202">
        <v>0</v>
      </c>
      <c r="F67" s="202">
        <v>17.38</v>
      </c>
      <c r="G67" s="202">
        <v>0</v>
      </c>
      <c r="H67" s="202">
        <v>0</v>
      </c>
      <c r="I67" s="202">
        <v>11.14</v>
      </c>
      <c r="J67" s="202">
        <v>9.74</v>
      </c>
      <c r="K67" s="202">
        <v>77.900000000000006</v>
      </c>
      <c r="L67" s="202">
        <v>35.81</v>
      </c>
      <c r="M67" s="202">
        <v>0</v>
      </c>
      <c r="N67" s="202">
        <v>1.02</v>
      </c>
      <c r="O67" s="202">
        <v>5.32</v>
      </c>
      <c r="P67" s="202">
        <v>2.31</v>
      </c>
      <c r="Q67" s="202">
        <v>2.42</v>
      </c>
      <c r="R67" s="202">
        <v>5.94</v>
      </c>
      <c r="S67" s="202">
        <v>3.7</v>
      </c>
      <c r="T67" s="202">
        <v>0</v>
      </c>
      <c r="U67" s="202">
        <v>9.8000000000000007</v>
      </c>
      <c r="V67" s="202">
        <v>5.27</v>
      </c>
      <c r="W67" s="202">
        <v>3.84</v>
      </c>
      <c r="X67" s="202">
        <v>22.13</v>
      </c>
      <c r="Y67" s="202">
        <v>0</v>
      </c>
      <c r="Z67" s="202">
        <v>39.75</v>
      </c>
      <c r="AA67" s="202">
        <v>0</v>
      </c>
      <c r="AB67" s="202">
        <v>0</v>
      </c>
      <c r="AC67" s="202">
        <v>11.32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24.11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10.27</v>
      </c>
      <c r="D68" s="202">
        <v>0</v>
      </c>
      <c r="E68" s="202">
        <v>0</v>
      </c>
      <c r="F68" s="202">
        <v>17.38</v>
      </c>
      <c r="G68" s="202">
        <v>0</v>
      </c>
      <c r="H68" s="202">
        <v>0</v>
      </c>
      <c r="I68" s="202">
        <v>11.14</v>
      </c>
      <c r="J68" s="202">
        <v>9.74</v>
      </c>
      <c r="K68" s="202">
        <v>77.89</v>
      </c>
      <c r="L68" s="202">
        <v>35.81</v>
      </c>
      <c r="M68" s="202">
        <v>0</v>
      </c>
      <c r="N68" s="202">
        <v>0</v>
      </c>
      <c r="O68" s="202">
        <v>0</v>
      </c>
      <c r="P68" s="202">
        <v>2.31</v>
      </c>
      <c r="Q68" s="202">
        <v>2.42</v>
      </c>
      <c r="R68" s="202">
        <v>5.94</v>
      </c>
      <c r="S68" s="202">
        <v>3.7</v>
      </c>
      <c r="T68" s="202">
        <v>0</v>
      </c>
      <c r="U68" s="202">
        <v>9.8000000000000007</v>
      </c>
      <c r="V68" s="202">
        <v>5.27</v>
      </c>
      <c r="W68" s="202">
        <v>3.84</v>
      </c>
      <c r="X68" s="202">
        <v>22.13</v>
      </c>
      <c r="Y68" s="202">
        <v>0</v>
      </c>
      <c r="Z68" s="202">
        <v>39.75</v>
      </c>
      <c r="AA68" s="202">
        <v>0</v>
      </c>
      <c r="AB68" s="202">
        <v>0</v>
      </c>
      <c r="AC68" s="202">
        <v>11.32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24.11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10.27</v>
      </c>
      <c r="D69" s="202">
        <v>0</v>
      </c>
      <c r="E69" s="202">
        <v>0</v>
      </c>
      <c r="F69" s="202">
        <v>17.38</v>
      </c>
      <c r="G69" s="202">
        <v>0</v>
      </c>
      <c r="H69" s="202">
        <v>0</v>
      </c>
      <c r="I69" s="202">
        <v>11.14</v>
      </c>
      <c r="J69" s="202">
        <v>9.74</v>
      </c>
      <c r="K69" s="202">
        <v>77.91</v>
      </c>
      <c r="L69" s="202">
        <v>35.81</v>
      </c>
      <c r="M69" s="202">
        <v>0</v>
      </c>
      <c r="N69" s="202">
        <v>1.02</v>
      </c>
      <c r="O69" s="202">
        <v>1.69</v>
      </c>
      <c r="P69" s="202">
        <v>2.31</v>
      </c>
      <c r="Q69" s="202">
        <v>2.42</v>
      </c>
      <c r="R69" s="202">
        <v>5.94</v>
      </c>
      <c r="S69" s="202">
        <v>3.7</v>
      </c>
      <c r="T69" s="202">
        <v>0</v>
      </c>
      <c r="U69" s="202">
        <v>9.8000000000000007</v>
      </c>
      <c r="V69" s="202">
        <v>5.27</v>
      </c>
      <c r="W69" s="202">
        <v>3.84</v>
      </c>
      <c r="X69" s="202">
        <v>22.13</v>
      </c>
      <c r="Y69" s="202">
        <v>0</v>
      </c>
      <c r="Z69" s="202">
        <v>39.75</v>
      </c>
      <c r="AA69" s="202">
        <v>0</v>
      </c>
      <c r="AB69" s="202">
        <v>0</v>
      </c>
      <c r="AC69" s="202">
        <v>11.32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24.11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10.27</v>
      </c>
      <c r="D70" s="202">
        <v>0</v>
      </c>
      <c r="E70" s="202">
        <v>0</v>
      </c>
      <c r="F70" s="202">
        <v>17.38</v>
      </c>
      <c r="G70" s="202">
        <v>0</v>
      </c>
      <c r="H70" s="202">
        <v>0</v>
      </c>
      <c r="I70" s="202">
        <v>11.14</v>
      </c>
      <c r="J70" s="202">
        <v>9.74</v>
      </c>
      <c r="K70" s="202">
        <v>77.89</v>
      </c>
      <c r="L70" s="202">
        <v>35.81</v>
      </c>
      <c r="M70" s="202">
        <v>0</v>
      </c>
      <c r="N70" s="202">
        <v>1.02</v>
      </c>
      <c r="O70" s="202">
        <v>1.69</v>
      </c>
      <c r="P70" s="202">
        <v>2.31</v>
      </c>
      <c r="Q70" s="202">
        <v>2.42</v>
      </c>
      <c r="R70" s="202">
        <v>5.94</v>
      </c>
      <c r="S70" s="202">
        <v>3.7</v>
      </c>
      <c r="T70" s="202">
        <v>0</v>
      </c>
      <c r="U70" s="202">
        <v>9.8000000000000007</v>
      </c>
      <c r="V70" s="202">
        <v>5.27</v>
      </c>
      <c r="W70" s="202">
        <v>3.84</v>
      </c>
      <c r="X70" s="202">
        <v>22.13</v>
      </c>
      <c r="Y70" s="202">
        <v>0</v>
      </c>
      <c r="Z70" s="202">
        <v>39.75</v>
      </c>
      <c r="AA70" s="202">
        <v>0</v>
      </c>
      <c r="AB70" s="202">
        <v>0</v>
      </c>
      <c r="AC70" s="202">
        <v>11.32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24.11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10.27</v>
      </c>
      <c r="D71" s="202">
        <v>0</v>
      </c>
      <c r="E71" s="202">
        <v>0</v>
      </c>
      <c r="F71" s="202">
        <v>17.38</v>
      </c>
      <c r="G71" s="202">
        <v>0</v>
      </c>
      <c r="H71" s="202">
        <v>0</v>
      </c>
      <c r="I71" s="202">
        <v>11.14</v>
      </c>
      <c r="J71" s="202">
        <v>9.74</v>
      </c>
      <c r="K71" s="202">
        <v>77.91</v>
      </c>
      <c r="L71" s="202">
        <v>35.81</v>
      </c>
      <c r="M71" s="202">
        <v>0</v>
      </c>
      <c r="N71" s="202">
        <v>1.02</v>
      </c>
      <c r="O71" s="202">
        <v>1.69</v>
      </c>
      <c r="P71" s="202">
        <v>2.31</v>
      </c>
      <c r="Q71" s="202">
        <v>2.42</v>
      </c>
      <c r="R71" s="202">
        <v>5.77</v>
      </c>
      <c r="S71" s="202">
        <v>3.7</v>
      </c>
      <c r="T71" s="202">
        <v>0</v>
      </c>
      <c r="U71" s="202">
        <v>9.8000000000000007</v>
      </c>
      <c r="V71" s="202">
        <v>5.27</v>
      </c>
      <c r="W71" s="202">
        <v>3.84</v>
      </c>
      <c r="X71" s="202">
        <v>22.13</v>
      </c>
      <c r="Y71" s="202">
        <v>0</v>
      </c>
      <c r="Z71" s="202">
        <v>39.75</v>
      </c>
      <c r="AA71" s="202">
        <v>0</v>
      </c>
      <c r="AB71" s="202">
        <v>0</v>
      </c>
      <c r="AC71" s="202">
        <v>11.32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24.11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10.27</v>
      </c>
      <c r="D72" s="202">
        <v>0</v>
      </c>
      <c r="E72" s="202">
        <v>0</v>
      </c>
      <c r="F72" s="202">
        <v>17.38</v>
      </c>
      <c r="G72" s="202">
        <v>0</v>
      </c>
      <c r="H72" s="202">
        <v>0</v>
      </c>
      <c r="I72" s="202">
        <v>11.14</v>
      </c>
      <c r="J72" s="202">
        <v>9.74</v>
      </c>
      <c r="K72" s="202">
        <v>85.03</v>
      </c>
      <c r="L72" s="202">
        <v>35.81</v>
      </c>
      <c r="M72" s="202">
        <v>0</v>
      </c>
      <c r="N72" s="202">
        <v>1.02</v>
      </c>
      <c r="O72" s="202">
        <v>1.69</v>
      </c>
      <c r="P72" s="202">
        <v>2.31</v>
      </c>
      <c r="Q72" s="202">
        <v>2.42</v>
      </c>
      <c r="R72" s="202">
        <v>5.77</v>
      </c>
      <c r="S72" s="202">
        <v>3.7</v>
      </c>
      <c r="T72" s="202">
        <v>0</v>
      </c>
      <c r="U72" s="202">
        <v>9.8000000000000007</v>
      </c>
      <c r="V72" s="202">
        <v>5.27</v>
      </c>
      <c r="W72" s="202">
        <v>3.84</v>
      </c>
      <c r="X72" s="202">
        <v>22.13</v>
      </c>
      <c r="Y72" s="202">
        <v>0</v>
      </c>
      <c r="Z72" s="202">
        <v>39.75</v>
      </c>
      <c r="AA72" s="202">
        <v>0</v>
      </c>
      <c r="AB72" s="202">
        <v>0</v>
      </c>
      <c r="AC72" s="202">
        <v>11.32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24.11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10.27</v>
      </c>
      <c r="D73" s="202">
        <v>0</v>
      </c>
      <c r="E73" s="202">
        <v>0</v>
      </c>
      <c r="F73" s="202">
        <v>17.38</v>
      </c>
      <c r="G73" s="202">
        <v>0</v>
      </c>
      <c r="H73" s="202">
        <v>0</v>
      </c>
      <c r="I73" s="202">
        <v>11.14</v>
      </c>
      <c r="J73" s="202">
        <v>9.74</v>
      </c>
      <c r="K73" s="202">
        <v>85.03</v>
      </c>
      <c r="L73" s="202">
        <v>45.26</v>
      </c>
      <c r="M73" s="202">
        <v>0</v>
      </c>
      <c r="N73" s="202">
        <v>1.02</v>
      </c>
      <c r="O73" s="202">
        <v>1.69</v>
      </c>
      <c r="P73" s="202">
        <v>2.31</v>
      </c>
      <c r="Q73" s="202">
        <v>2.42</v>
      </c>
      <c r="R73" s="202">
        <v>5.77</v>
      </c>
      <c r="S73" s="202">
        <v>3.7</v>
      </c>
      <c r="T73" s="202">
        <v>0</v>
      </c>
      <c r="U73" s="202">
        <v>9.8000000000000007</v>
      </c>
      <c r="V73" s="202">
        <v>5.27</v>
      </c>
      <c r="W73" s="202">
        <v>3.84</v>
      </c>
      <c r="X73" s="202">
        <v>22.13</v>
      </c>
      <c r="Y73" s="202">
        <v>0</v>
      </c>
      <c r="Z73" s="202">
        <v>39.75</v>
      </c>
      <c r="AA73" s="202">
        <v>0</v>
      </c>
      <c r="AB73" s="202">
        <v>0</v>
      </c>
      <c r="AC73" s="202">
        <v>11.32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24.11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10.27</v>
      </c>
      <c r="D74" s="202">
        <v>0</v>
      </c>
      <c r="E74" s="202">
        <v>0</v>
      </c>
      <c r="F74" s="202">
        <v>17.38</v>
      </c>
      <c r="G74" s="202">
        <v>0</v>
      </c>
      <c r="H74" s="202">
        <v>0</v>
      </c>
      <c r="I74" s="202">
        <v>11.14</v>
      </c>
      <c r="J74" s="202">
        <v>9.74</v>
      </c>
      <c r="K74" s="202">
        <v>85.03</v>
      </c>
      <c r="L74" s="202">
        <v>45.26</v>
      </c>
      <c r="M74" s="202">
        <v>0</v>
      </c>
      <c r="N74" s="202">
        <v>1.02</v>
      </c>
      <c r="O74" s="202">
        <v>1.69</v>
      </c>
      <c r="P74" s="202">
        <v>2.31</v>
      </c>
      <c r="Q74" s="202">
        <v>2.42</v>
      </c>
      <c r="R74" s="202">
        <v>5.77</v>
      </c>
      <c r="S74" s="202">
        <v>3.7</v>
      </c>
      <c r="T74" s="202">
        <v>0</v>
      </c>
      <c r="U74" s="202">
        <v>9.8000000000000007</v>
      </c>
      <c r="V74" s="202">
        <v>5.27</v>
      </c>
      <c r="W74" s="202">
        <v>3.84</v>
      </c>
      <c r="X74" s="202">
        <v>22.13</v>
      </c>
      <c r="Y74" s="202">
        <v>0</v>
      </c>
      <c r="Z74" s="202">
        <v>39.75</v>
      </c>
      <c r="AA74" s="202">
        <v>0</v>
      </c>
      <c r="AB74" s="202">
        <v>0</v>
      </c>
      <c r="AC74" s="202">
        <v>11.32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24.11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10.8</v>
      </c>
      <c r="D75" s="202">
        <v>0</v>
      </c>
      <c r="E75" s="202">
        <v>0</v>
      </c>
      <c r="F75" s="202">
        <v>17.38</v>
      </c>
      <c r="G75" s="202">
        <v>0</v>
      </c>
      <c r="H75" s="202">
        <v>0</v>
      </c>
      <c r="I75" s="202">
        <v>11.14</v>
      </c>
      <c r="J75" s="202">
        <v>9.74</v>
      </c>
      <c r="K75" s="202">
        <v>85.03</v>
      </c>
      <c r="L75" s="202">
        <v>35.81</v>
      </c>
      <c r="M75" s="202">
        <v>0</v>
      </c>
      <c r="N75" s="202">
        <v>1.02</v>
      </c>
      <c r="O75" s="202">
        <v>1.69</v>
      </c>
      <c r="P75" s="202">
        <v>2.31</v>
      </c>
      <c r="Q75" s="202">
        <v>2.42</v>
      </c>
      <c r="R75" s="202">
        <v>5.77</v>
      </c>
      <c r="S75" s="202">
        <v>3.7</v>
      </c>
      <c r="T75" s="202">
        <v>0</v>
      </c>
      <c r="U75" s="202">
        <v>9.8000000000000007</v>
      </c>
      <c r="V75" s="202">
        <v>5.27</v>
      </c>
      <c r="W75" s="202">
        <v>3.84</v>
      </c>
      <c r="X75" s="202">
        <v>22.13</v>
      </c>
      <c r="Y75" s="202">
        <v>0</v>
      </c>
      <c r="Z75" s="202">
        <v>39.75</v>
      </c>
      <c r="AA75" s="202">
        <v>0</v>
      </c>
      <c r="AB75" s="202">
        <v>0</v>
      </c>
      <c r="AC75" s="202">
        <v>11.32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24.11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10.8</v>
      </c>
      <c r="D76" s="202">
        <v>0</v>
      </c>
      <c r="E76" s="202">
        <v>0</v>
      </c>
      <c r="F76" s="202">
        <v>17.38</v>
      </c>
      <c r="G76" s="202">
        <v>0</v>
      </c>
      <c r="H76" s="202">
        <v>0</v>
      </c>
      <c r="I76" s="202">
        <v>11.14</v>
      </c>
      <c r="J76" s="202">
        <v>9.74</v>
      </c>
      <c r="K76" s="202">
        <v>85.03</v>
      </c>
      <c r="L76" s="202">
        <v>3.7</v>
      </c>
      <c r="M76" s="202">
        <v>0</v>
      </c>
      <c r="N76" s="202">
        <v>1.02</v>
      </c>
      <c r="O76" s="202">
        <v>1.69</v>
      </c>
      <c r="P76" s="202">
        <v>2.31</v>
      </c>
      <c r="Q76" s="202">
        <v>0.14000000000000001</v>
      </c>
      <c r="R76" s="202">
        <v>0</v>
      </c>
      <c r="S76" s="202">
        <v>0</v>
      </c>
      <c r="T76" s="202">
        <v>0</v>
      </c>
      <c r="U76" s="202">
        <v>9.8000000000000007</v>
      </c>
      <c r="V76" s="202">
        <v>1.34</v>
      </c>
      <c r="W76" s="202">
        <v>0.3</v>
      </c>
      <c r="X76" s="202">
        <v>0</v>
      </c>
      <c r="Y76" s="202">
        <v>0</v>
      </c>
      <c r="Z76" s="202">
        <v>2.37</v>
      </c>
      <c r="AA76" s="202">
        <v>0</v>
      </c>
      <c r="AB76" s="202">
        <v>0</v>
      </c>
      <c r="AC76" s="202">
        <v>11.32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24.11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10.8</v>
      </c>
      <c r="D77" s="202">
        <v>0</v>
      </c>
      <c r="E77" s="202">
        <v>0</v>
      </c>
      <c r="F77" s="202">
        <v>17.38</v>
      </c>
      <c r="G77" s="202">
        <v>0</v>
      </c>
      <c r="H77" s="202">
        <v>0</v>
      </c>
      <c r="I77" s="202">
        <v>11.14</v>
      </c>
      <c r="J77" s="202">
        <v>9.74</v>
      </c>
      <c r="K77" s="202">
        <v>85.03</v>
      </c>
      <c r="L77" s="202">
        <v>3.7</v>
      </c>
      <c r="M77" s="202">
        <v>0</v>
      </c>
      <c r="N77" s="202">
        <v>1.02</v>
      </c>
      <c r="O77" s="202">
        <v>1.69</v>
      </c>
      <c r="P77" s="202">
        <v>2.31</v>
      </c>
      <c r="Q77" s="202">
        <v>0.14000000000000001</v>
      </c>
      <c r="R77" s="202">
        <v>0</v>
      </c>
      <c r="S77" s="202">
        <v>0</v>
      </c>
      <c r="T77" s="202">
        <v>0</v>
      </c>
      <c r="U77" s="202">
        <v>9.8000000000000007</v>
      </c>
      <c r="V77" s="202">
        <v>0.18</v>
      </c>
      <c r="W77" s="202">
        <v>0.3</v>
      </c>
      <c r="X77" s="202">
        <v>0</v>
      </c>
      <c r="Y77" s="202">
        <v>0</v>
      </c>
      <c r="Z77" s="202">
        <v>2.37</v>
      </c>
      <c r="AA77" s="202">
        <v>0</v>
      </c>
      <c r="AB77" s="202">
        <v>0</v>
      </c>
      <c r="AC77" s="202">
        <v>4.04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12.71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10.8</v>
      </c>
      <c r="D78" s="202">
        <v>0</v>
      </c>
      <c r="E78" s="202">
        <v>0</v>
      </c>
      <c r="F78" s="202">
        <v>17.38</v>
      </c>
      <c r="G78" s="202">
        <v>0</v>
      </c>
      <c r="H78" s="202">
        <v>0</v>
      </c>
      <c r="I78" s="202">
        <v>11.14</v>
      </c>
      <c r="J78" s="202">
        <v>9.74</v>
      </c>
      <c r="K78" s="202">
        <v>86.11</v>
      </c>
      <c r="L78" s="202">
        <v>3.7</v>
      </c>
      <c r="M78" s="202">
        <v>0</v>
      </c>
      <c r="N78" s="202">
        <v>1.02</v>
      </c>
      <c r="O78" s="202">
        <v>1.69</v>
      </c>
      <c r="P78" s="202">
        <v>2.31</v>
      </c>
      <c r="Q78" s="202">
        <v>0.14000000000000001</v>
      </c>
      <c r="R78" s="202">
        <v>0.36</v>
      </c>
      <c r="S78" s="202">
        <v>0.22</v>
      </c>
      <c r="T78" s="202">
        <v>0</v>
      </c>
      <c r="U78" s="202">
        <v>9.8000000000000007</v>
      </c>
      <c r="V78" s="202">
        <v>0.18</v>
      </c>
      <c r="W78" s="202">
        <v>0.3</v>
      </c>
      <c r="X78" s="202">
        <v>0</v>
      </c>
      <c r="Y78" s="202">
        <v>0</v>
      </c>
      <c r="Z78" s="202">
        <v>2.37</v>
      </c>
      <c r="AA78" s="202">
        <v>0</v>
      </c>
      <c r="AB78" s="202">
        <v>0</v>
      </c>
      <c r="AC78" s="202">
        <v>11.1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12.71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10.8</v>
      </c>
      <c r="D79" s="202">
        <v>0</v>
      </c>
      <c r="E79" s="202">
        <v>0</v>
      </c>
      <c r="F79" s="202">
        <v>17.38</v>
      </c>
      <c r="G79" s="202">
        <v>0</v>
      </c>
      <c r="H79" s="202">
        <v>0</v>
      </c>
      <c r="I79" s="202">
        <v>11.14</v>
      </c>
      <c r="J79" s="202">
        <v>9.74</v>
      </c>
      <c r="K79" s="202">
        <v>87.71</v>
      </c>
      <c r="L79" s="202">
        <v>3.7</v>
      </c>
      <c r="M79" s="202">
        <v>0</v>
      </c>
      <c r="N79" s="202">
        <v>1.02</v>
      </c>
      <c r="O79" s="202">
        <v>1.69</v>
      </c>
      <c r="P79" s="202">
        <v>2.31</v>
      </c>
      <c r="Q79" s="202">
        <v>0.14000000000000001</v>
      </c>
      <c r="R79" s="202">
        <v>0.36</v>
      </c>
      <c r="S79" s="202">
        <v>0.22</v>
      </c>
      <c r="T79" s="202">
        <v>0</v>
      </c>
      <c r="U79" s="202">
        <v>9.8000000000000007</v>
      </c>
      <c r="V79" s="202">
        <v>0.18</v>
      </c>
      <c r="W79" s="202">
        <v>0.3</v>
      </c>
      <c r="X79" s="202">
        <v>0</v>
      </c>
      <c r="Y79" s="202">
        <v>0</v>
      </c>
      <c r="Z79" s="202">
        <v>2.37</v>
      </c>
      <c r="AA79" s="202">
        <v>0</v>
      </c>
      <c r="AB79" s="202">
        <v>0</v>
      </c>
      <c r="AC79" s="202">
        <v>11.1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24.59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10.8</v>
      </c>
      <c r="D80" s="202">
        <v>0</v>
      </c>
      <c r="E80" s="202">
        <v>0</v>
      </c>
      <c r="F80" s="202">
        <v>17.38</v>
      </c>
      <c r="G80" s="202">
        <v>0</v>
      </c>
      <c r="H80" s="202">
        <v>0</v>
      </c>
      <c r="I80" s="202">
        <v>11.14</v>
      </c>
      <c r="J80" s="202">
        <v>9.74</v>
      </c>
      <c r="K80" s="202">
        <v>5.53</v>
      </c>
      <c r="L80" s="202">
        <v>3.7</v>
      </c>
      <c r="M80" s="202">
        <v>0</v>
      </c>
      <c r="N80" s="202">
        <v>1.02</v>
      </c>
      <c r="O80" s="202">
        <v>1.69</v>
      </c>
      <c r="P80" s="202">
        <v>2.31</v>
      </c>
      <c r="Q80" s="202">
        <v>0.14000000000000001</v>
      </c>
      <c r="R80" s="202">
        <v>0.36</v>
      </c>
      <c r="S80" s="202">
        <v>0.22</v>
      </c>
      <c r="T80" s="202">
        <v>0</v>
      </c>
      <c r="U80" s="202">
        <v>9.8000000000000007</v>
      </c>
      <c r="V80" s="202">
        <v>0.18</v>
      </c>
      <c r="W80" s="202">
        <v>0.3</v>
      </c>
      <c r="X80" s="202">
        <v>0</v>
      </c>
      <c r="Y80" s="202">
        <v>0</v>
      </c>
      <c r="Z80" s="202">
        <v>2.37</v>
      </c>
      <c r="AA80" s="202">
        <v>0</v>
      </c>
      <c r="AB80" s="202">
        <v>0</v>
      </c>
      <c r="AC80" s="202">
        <v>11.1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24.59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10.8</v>
      </c>
      <c r="D81" s="202">
        <v>0</v>
      </c>
      <c r="E81" s="202">
        <v>0</v>
      </c>
      <c r="F81" s="202">
        <v>17.38</v>
      </c>
      <c r="G81" s="202">
        <v>0</v>
      </c>
      <c r="H81" s="202">
        <v>0</v>
      </c>
      <c r="I81" s="202">
        <v>11.14</v>
      </c>
      <c r="J81" s="202">
        <v>9.74</v>
      </c>
      <c r="K81" s="202">
        <v>5.53</v>
      </c>
      <c r="L81" s="202">
        <v>3.7</v>
      </c>
      <c r="M81" s="202">
        <v>0</v>
      </c>
      <c r="N81" s="202">
        <v>1.02</v>
      </c>
      <c r="O81" s="202">
        <v>1.69</v>
      </c>
      <c r="P81" s="202">
        <v>2.31</v>
      </c>
      <c r="Q81" s="202">
        <v>0.14000000000000001</v>
      </c>
      <c r="R81" s="202">
        <v>0.36</v>
      </c>
      <c r="S81" s="202">
        <v>0.22</v>
      </c>
      <c r="T81" s="202">
        <v>0</v>
      </c>
      <c r="U81" s="202">
        <v>9.8000000000000007</v>
      </c>
      <c r="V81" s="202">
        <v>0.18</v>
      </c>
      <c r="W81" s="202">
        <v>0.3</v>
      </c>
      <c r="X81" s="202">
        <v>0</v>
      </c>
      <c r="Y81" s="202">
        <v>0</v>
      </c>
      <c r="Z81" s="202">
        <v>2.37</v>
      </c>
      <c r="AA81" s="202">
        <v>0</v>
      </c>
      <c r="AB81" s="202">
        <v>0</v>
      </c>
      <c r="AC81" s="202">
        <v>11.1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24.59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10.8</v>
      </c>
      <c r="D82" s="202">
        <v>0</v>
      </c>
      <c r="E82" s="202">
        <v>0</v>
      </c>
      <c r="F82" s="202">
        <v>17.38</v>
      </c>
      <c r="G82" s="202">
        <v>0</v>
      </c>
      <c r="H82" s="202">
        <v>0</v>
      </c>
      <c r="I82" s="202">
        <v>11.14</v>
      </c>
      <c r="J82" s="202">
        <v>9.74</v>
      </c>
      <c r="K82" s="202">
        <v>5.53</v>
      </c>
      <c r="L82" s="202">
        <v>3.7</v>
      </c>
      <c r="M82" s="202">
        <v>0</v>
      </c>
      <c r="N82" s="202">
        <v>1.02</v>
      </c>
      <c r="O82" s="202">
        <v>1.69</v>
      </c>
      <c r="P82" s="202">
        <v>2.31</v>
      </c>
      <c r="Q82" s="202">
        <v>0.14000000000000001</v>
      </c>
      <c r="R82" s="202">
        <v>0.36</v>
      </c>
      <c r="S82" s="202">
        <v>0.22</v>
      </c>
      <c r="T82" s="202">
        <v>0</v>
      </c>
      <c r="U82" s="202">
        <v>9.8000000000000007</v>
      </c>
      <c r="V82" s="202">
        <v>0.18</v>
      </c>
      <c r="W82" s="202">
        <v>0.3</v>
      </c>
      <c r="X82" s="202">
        <v>0</v>
      </c>
      <c r="Y82" s="202">
        <v>0</v>
      </c>
      <c r="Z82" s="202">
        <v>2.37</v>
      </c>
      <c r="AA82" s="202">
        <v>0</v>
      </c>
      <c r="AB82" s="202">
        <v>0</v>
      </c>
      <c r="AC82" s="202">
        <v>11.1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24.59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10.8</v>
      </c>
      <c r="D83" s="202">
        <v>0</v>
      </c>
      <c r="E83" s="202">
        <v>0</v>
      </c>
      <c r="F83" s="202">
        <v>17.38</v>
      </c>
      <c r="G83" s="202">
        <v>0</v>
      </c>
      <c r="H83" s="202">
        <v>0</v>
      </c>
      <c r="I83" s="202">
        <v>11.14</v>
      </c>
      <c r="J83" s="202">
        <v>9.74</v>
      </c>
      <c r="K83" s="202">
        <v>5.53</v>
      </c>
      <c r="L83" s="202">
        <v>3.7</v>
      </c>
      <c r="M83" s="202">
        <v>0</v>
      </c>
      <c r="N83" s="202">
        <v>1.02</v>
      </c>
      <c r="O83" s="202">
        <v>1.69</v>
      </c>
      <c r="P83" s="202">
        <v>2.31</v>
      </c>
      <c r="Q83" s="202">
        <v>0.14000000000000001</v>
      </c>
      <c r="R83" s="202">
        <v>0.36</v>
      </c>
      <c r="S83" s="202">
        <v>0.22</v>
      </c>
      <c r="T83" s="202">
        <v>0</v>
      </c>
      <c r="U83" s="202">
        <v>9.8000000000000007</v>
      </c>
      <c r="V83" s="202">
        <v>0.18</v>
      </c>
      <c r="W83" s="202">
        <v>0.3</v>
      </c>
      <c r="X83" s="202">
        <v>0</v>
      </c>
      <c r="Y83" s="202">
        <v>0</v>
      </c>
      <c r="Z83" s="202">
        <v>2.37</v>
      </c>
      <c r="AA83" s="202">
        <v>0</v>
      </c>
      <c r="AB83" s="202">
        <v>0</v>
      </c>
      <c r="AC83" s="202">
        <v>11.1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10.8</v>
      </c>
      <c r="D84" s="202">
        <v>0</v>
      </c>
      <c r="E84" s="202">
        <v>0</v>
      </c>
      <c r="F84" s="202">
        <v>17.38</v>
      </c>
      <c r="G84" s="202">
        <v>0</v>
      </c>
      <c r="H84" s="202">
        <v>0</v>
      </c>
      <c r="I84" s="202">
        <v>11.14</v>
      </c>
      <c r="J84" s="202">
        <v>9.74</v>
      </c>
      <c r="K84" s="202">
        <v>5.53</v>
      </c>
      <c r="L84" s="202">
        <v>3.7</v>
      </c>
      <c r="M84" s="202">
        <v>0</v>
      </c>
      <c r="N84" s="202">
        <v>1.02</v>
      </c>
      <c r="O84" s="202">
        <v>1.69</v>
      </c>
      <c r="P84" s="202">
        <v>2.31</v>
      </c>
      <c r="Q84" s="202">
        <v>0.14000000000000001</v>
      </c>
      <c r="R84" s="202">
        <v>0.36</v>
      </c>
      <c r="S84" s="202">
        <v>0.22</v>
      </c>
      <c r="T84" s="202">
        <v>0</v>
      </c>
      <c r="U84" s="202">
        <v>9.8000000000000007</v>
      </c>
      <c r="V84" s="202">
        <v>0.18</v>
      </c>
      <c r="W84" s="202">
        <v>0.3</v>
      </c>
      <c r="X84" s="202">
        <v>0</v>
      </c>
      <c r="Y84" s="202">
        <v>0</v>
      </c>
      <c r="Z84" s="202">
        <v>2.37</v>
      </c>
      <c r="AA84" s="202">
        <v>0</v>
      </c>
      <c r="AB84" s="202">
        <v>0</v>
      </c>
      <c r="AC84" s="202">
        <v>11.1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13.19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10.8</v>
      </c>
      <c r="D85" s="202">
        <v>0</v>
      </c>
      <c r="E85" s="202">
        <v>0</v>
      </c>
      <c r="F85" s="202">
        <v>17.38</v>
      </c>
      <c r="G85" s="202">
        <v>0</v>
      </c>
      <c r="H85" s="202">
        <v>0</v>
      </c>
      <c r="I85" s="202">
        <v>11.14</v>
      </c>
      <c r="J85" s="202">
        <v>9.74</v>
      </c>
      <c r="K85" s="202">
        <v>5.53</v>
      </c>
      <c r="L85" s="202">
        <v>3.7</v>
      </c>
      <c r="M85" s="202">
        <v>0</v>
      </c>
      <c r="N85" s="202">
        <v>1.02</v>
      </c>
      <c r="O85" s="202">
        <v>1.69</v>
      </c>
      <c r="P85" s="202">
        <v>2.31</v>
      </c>
      <c r="Q85" s="202">
        <v>0.14000000000000001</v>
      </c>
      <c r="R85" s="202">
        <v>0.36</v>
      </c>
      <c r="S85" s="202">
        <v>0.22</v>
      </c>
      <c r="T85" s="202">
        <v>0</v>
      </c>
      <c r="U85" s="202">
        <v>9.8000000000000007</v>
      </c>
      <c r="V85" s="202">
        <v>0.18</v>
      </c>
      <c r="W85" s="202">
        <v>0.3</v>
      </c>
      <c r="X85" s="202">
        <v>0</v>
      </c>
      <c r="Y85" s="202">
        <v>0</v>
      </c>
      <c r="Z85" s="202">
        <v>2.37</v>
      </c>
      <c r="AA85" s="202">
        <v>0</v>
      </c>
      <c r="AB85" s="202">
        <v>0</v>
      </c>
      <c r="AC85" s="202">
        <v>11.1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13.19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10.8</v>
      </c>
      <c r="D86" s="202">
        <v>0</v>
      </c>
      <c r="E86" s="202">
        <v>0</v>
      </c>
      <c r="F86" s="202">
        <v>17.38</v>
      </c>
      <c r="G86" s="202">
        <v>0</v>
      </c>
      <c r="H86" s="202">
        <v>0</v>
      </c>
      <c r="I86" s="202">
        <v>11.14</v>
      </c>
      <c r="J86" s="202">
        <v>9.74</v>
      </c>
      <c r="K86" s="202">
        <v>5.53</v>
      </c>
      <c r="L86" s="202">
        <v>3.7</v>
      </c>
      <c r="M86" s="202">
        <v>0</v>
      </c>
      <c r="N86" s="202">
        <v>1.02</v>
      </c>
      <c r="O86" s="202">
        <v>1.69</v>
      </c>
      <c r="P86" s="202">
        <v>2.31</v>
      </c>
      <c r="Q86" s="202">
        <v>0.14000000000000001</v>
      </c>
      <c r="R86" s="202">
        <v>0.36</v>
      </c>
      <c r="S86" s="202">
        <v>0.22</v>
      </c>
      <c r="T86" s="202">
        <v>0</v>
      </c>
      <c r="U86" s="202">
        <v>9.8000000000000007</v>
      </c>
      <c r="V86" s="202">
        <v>0.18</v>
      </c>
      <c r="W86" s="202">
        <v>0.3</v>
      </c>
      <c r="X86" s="202">
        <v>0</v>
      </c>
      <c r="Y86" s="202">
        <v>0</v>
      </c>
      <c r="Z86" s="202">
        <v>2.37</v>
      </c>
      <c r="AA86" s="202">
        <v>0</v>
      </c>
      <c r="AB86" s="202">
        <v>0</v>
      </c>
      <c r="AC86" s="202">
        <v>11.1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24.59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10.8</v>
      </c>
      <c r="D87" s="202">
        <v>0</v>
      </c>
      <c r="E87" s="202">
        <v>0</v>
      </c>
      <c r="F87" s="202">
        <v>17.38</v>
      </c>
      <c r="G87" s="202">
        <v>0</v>
      </c>
      <c r="H87" s="202">
        <v>0</v>
      </c>
      <c r="I87" s="202">
        <v>11.14</v>
      </c>
      <c r="J87" s="202">
        <v>9.74</v>
      </c>
      <c r="K87" s="202">
        <v>5.53</v>
      </c>
      <c r="L87" s="202">
        <v>3.7</v>
      </c>
      <c r="M87" s="202">
        <v>0</v>
      </c>
      <c r="N87" s="202">
        <v>1.02</v>
      </c>
      <c r="O87" s="202">
        <v>1.69</v>
      </c>
      <c r="P87" s="202">
        <v>2.31</v>
      </c>
      <c r="Q87" s="202">
        <v>0.14000000000000001</v>
      </c>
      <c r="R87" s="202">
        <v>0.36</v>
      </c>
      <c r="S87" s="202">
        <v>0.22</v>
      </c>
      <c r="T87" s="202">
        <v>0</v>
      </c>
      <c r="U87" s="202">
        <v>9.8000000000000007</v>
      </c>
      <c r="V87" s="202">
        <v>0.18</v>
      </c>
      <c r="W87" s="202">
        <v>0.3</v>
      </c>
      <c r="X87" s="202">
        <v>0</v>
      </c>
      <c r="Y87" s="202">
        <v>0</v>
      </c>
      <c r="Z87" s="202">
        <v>2.37</v>
      </c>
      <c r="AA87" s="202">
        <v>0</v>
      </c>
      <c r="AB87" s="202">
        <v>0</v>
      </c>
      <c r="AC87" s="202">
        <v>11.1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24.43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10.8</v>
      </c>
      <c r="D88" s="202">
        <v>0</v>
      </c>
      <c r="E88" s="202">
        <v>0</v>
      </c>
      <c r="F88" s="202">
        <v>17.38</v>
      </c>
      <c r="G88" s="202">
        <v>0</v>
      </c>
      <c r="H88" s="202">
        <v>0</v>
      </c>
      <c r="I88" s="202">
        <v>11.14</v>
      </c>
      <c r="J88" s="202">
        <v>9.74</v>
      </c>
      <c r="K88" s="202">
        <v>5.53</v>
      </c>
      <c r="L88" s="202">
        <v>3.7</v>
      </c>
      <c r="M88" s="202">
        <v>0</v>
      </c>
      <c r="N88" s="202">
        <v>1.02</v>
      </c>
      <c r="O88" s="202">
        <v>1.69</v>
      </c>
      <c r="P88" s="202">
        <v>2.31</v>
      </c>
      <c r="Q88" s="202">
        <v>0.14000000000000001</v>
      </c>
      <c r="R88" s="202">
        <v>0.36</v>
      </c>
      <c r="S88" s="202">
        <v>0.22</v>
      </c>
      <c r="T88" s="202">
        <v>0</v>
      </c>
      <c r="U88" s="202">
        <v>9.8000000000000007</v>
      </c>
      <c r="V88" s="202">
        <v>0.18</v>
      </c>
      <c r="W88" s="202">
        <v>0.3</v>
      </c>
      <c r="X88" s="202">
        <v>0</v>
      </c>
      <c r="Y88" s="202">
        <v>0</v>
      </c>
      <c r="Z88" s="202">
        <v>2.37</v>
      </c>
      <c r="AA88" s="202">
        <v>0</v>
      </c>
      <c r="AB88" s="202">
        <v>0</v>
      </c>
      <c r="AC88" s="202">
        <v>11.1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24.43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10.8</v>
      </c>
      <c r="D89" s="202">
        <v>0</v>
      </c>
      <c r="E89" s="202">
        <v>0</v>
      </c>
      <c r="F89" s="202">
        <v>17.38</v>
      </c>
      <c r="G89" s="202">
        <v>0</v>
      </c>
      <c r="H89" s="202">
        <v>0</v>
      </c>
      <c r="I89" s="202">
        <v>11.14</v>
      </c>
      <c r="J89" s="202">
        <v>9.74</v>
      </c>
      <c r="K89" s="202">
        <v>5.53</v>
      </c>
      <c r="L89" s="202">
        <v>3.7</v>
      </c>
      <c r="M89" s="202">
        <v>0</v>
      </c>
      <c r="N89" s="202">
        <v>1.02</v>
      </c>
      <c r="O89" s="202">
        <v>1.69</v>
      </c>
      <c r="P89" s="202">
        <v>2.31</v>
      </c>
      <c r="Q89" s="202">
        <v>0.14000000000000001</v>
      </c>
      <c r="R89" s="202">
        <v>0.36</v>
      </c>
      <c r="S89" s="202">
        <v>0.22</v>
      </c>
      <c r="T89" s="202">
        <v>0</v>
      </c>
      <c r="U89" s="202">
        <v>9.8000000000000007</v>
      </c>
      <c r="V89" s="202">
        <v>0.18</v>
      </c>
      <c r="W89" s="202">
        <v>0.3</v>
      </c>
      <c r="X89" s="202">
        <v>0</v>
      </c>
      <c r="Y89" s="202">
        <v>0</v>
      </c>
      <c r="Z89" s="202">
        <v>2.37</v>
      </c>
      <c r="AA89" s="202">
        <v>0</v>
      </c>
      <c r="AB89" s="202">
        <v>0</v>
      </c>
      <c r="AC89" s="202">
        <v>3.59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12.68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10.8</v>
      </c>
      <c r="D90" s="202">
        <v>0</v>
      </c>
      <c r="E90" s="202">
        <v>0</v>
      </c>
      <c r="F90" s="202">
        <v>17.38</v>
      </c>
      <c r="G90" s="202">
        <v>0</v>
      </c>
      <c r="H90" s="202">
        <v>0</v>
      </c>
      <c r="I90" s="202">
        <v>11.14</v>
      </c>
      <c r="J90" s="202">
        <v>9.74</v>
      </c>
      <c r="K90" s="202">
        <v>5.53</v>
      </c>
      <c r="L90" s="202">
        <v>3.7</v>
      </c>
      <c r="M90" s="202">
        <v>0</v>
      </c>
      <c r="N90" s="202">
        <v>1.02</v>
      </c>
      <c r="O90" s="202">
        <v>1.69</v>
      </c>
      <c r="P90" s="202">
        <v>2.31</v>
      </c>
      <c r="Q90" s="202">
        <v>0.14000000000000001</v>
      </c>
      <c r="R90" s="202">
        <v>0.36</v>
      </c>
      <c r="S90" s="202">
        <v>0.22</v>
      </c>
      <c r="T90" s="202">
        <v>0</v>
      </c>
      <c r="U90" s="202">
        <v>9.8000000000000007</v>
      </c>
      <c r="V90" s="202">
        <v>0.18</v>
      </c>
      <c r="W90" s="202">
        <v>0.3</v>
      </c>
      <c r="X90" s="202">
        <v>0</v>
      </c>
      <c r="Y90" s="202">
        <v>0</v>
      </c>
      <c r="Z90" s="202">
        <v>2.37</v>
      </c>
      <c r="AA90" s="202">
        <v>0</v>
      </c>
      <c r="AB90" s="202">
        <v>0</v>
      </c>
      <c r="AC90" s="202">
        <v>3.59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12.68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10.8</v>
      </c>
      <c r="D91" s="202">
        <v>0</v>
      </c>
      <c r="E91" s="202">
        <v>0</v>
      </c>
      <c r="F91" s="202">
        <v>17.38</v>
      </c>
      <c r="G91" s="202">
        <v>0</v>
      </c>
      <c r="H91" s="202">
        <v>0</v>
      </c>
      <c r="I91" s="202">
        <v>11.14</v>
      </c>
      <c r="J91" s="202">
        <v>9.74</v>
      </c>
      <c r="K91" s="202">
        <v>5.53</v>
      </c>
      <c r="L91" s="202">
        <v>3.7</v>
      </c>
      <c r="M91" s="202">
        <v>0</v>
      </c>
      <c r="N91" s="202">
        <v>1.02</v>
      </c>
      <c r="O91" s="202">
        <v>1.69</v>
      </c>
      <c r="P91" s="202">
        <v>2.31</v>
      </c>
      <c r="Q91" s="202">
        <v>0.14000000000000001</v>
      </c>
      <c r="R91" s="202">
        <v>0.36</v>
      </c>
      <c r="S91" s="202">
        <v>0.22</v>
      </c>
      <c r="T91" s="202">
        <v>0</v>
      </c>
      <c r="U91" s="202">
        <v>9.8000000000000007</v>
      </c>
      <c r="V91" s="202">
        <v>0.18</v>
      </c>
      <c r="W91" s="202">
        <v>0.3</v>
      </c>
      <c r="X91" s="202">
        <v>0</v>
      </c>
      <c r="Y91" s="202">
        <v>0</v>
      </c>
      <c r="Z91" s="202">
        <v>2.37</v>
      </c>
      <c r="AA91" s="202">
        <v>0</v>
      </c>
      <c r="AB91" s="202">
        <v>0</v>
      </c>
      <c r="AC91" s="202">
        <v>11.1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25.07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10.8</v>
      </c>
      <c r="D92" s="202">
        <v>0</v>
      </c>
      <c r="E92" s="202">
        <v>0</v>
      </c>
      <c r="F92" s="202">
        <v>17.38</v>
      </c>
      <c r="G92" s="202">
        <v>0</v>
      </c>
      <c r="H92" s="202">
        <v>0</v>
      </c>
      <c r="I92" s="202">
        <v>11.14</v>
      </c>
      <c r="J92" s="202">
        <v>9.74</v>
      </c>
      <c r="K92" s="202">
        <v>5.53</v>
      </c>
      <c r="L92" s="202">
        <v>3.7</v>
      </c>
      <c r="M92" s="202">
        <v>0</v>
      </c>
      <c r="N92" s="202">
        <v>1.02</v>
      </c>
      <c r="O92" s="202">
        <v>1.69</v>
      </c>
      <c r="P92" s="202">
        <v>2.31</v>
      </c>
      <c r="Q92" s="202">
        <v>0.14000000000000001</v>
      </c>
      <c r="R92" s="202">
        <v>0.36</v>
      </c>
      <c r="S92" s="202">
        <v>0.22</v>
      </c>
      <c r="T92" s="202">
        <v>0</v>
      </c>
      <c r="U92" s="202">
        <v>9.8000000000000007</v>
      </c>
      <c r="V92" s="202">
        <v>0.18</v>
      </c>
      <c r="W92" s="202">
        <v>0.3</v>
      </c>
      <c r="X92" s="202">
        <v>0</v>
      </c>
      <c r="Y92" s="202">
        <v>0</v>
      </c>
      <c r="Z92" s="202">
        <v>2.37</v>
      </c>
      <c r="AA92" s="202">
        <v>0</v>
      </c>
      <c r="AB92" s="202">
        <v>0</v>
      </c>
      <c r="AC92" s="202">
        <v>3.59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12.96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10.8</v>
      </c>
      <c r="D93" s="202">
        <v>0</v>
      </c>
      <c r="E93" s="202">
        <v>0</v>
      </c>
      <c r="F93" s="202">
        <v>17.38</v>
      </c>
      <c r="G93" s="202">
        <v>0</v>
      </c>
      <c r="H93" s="202">
        <v>0</v>
      </c>
      <c r="I93" s="202">
        <v>11.14</v>
      </c>
      <c r="J93" s="202">
        <v>9.74</v>
      </c>
      <c r="K93" s="202">
        <v>5.53</v>
      </c>
      <c r="L93" s="202">
        <v>3.7</v>
      </c>
      <c r="M93" s="202">
        <v>0</v>
      </c>
      <c r="N93" s="202">
        <v>1.02</v>
      </c>
      <c r="O93" s="202">
        <v>1.69</v>
      </c>
      <c r="P93" s="202">
        <v>2.31</v>
      </c>
      <c r="Q93" s="202">
        <v>0.14000000000000001</v>
      </c>
      <c r="R93" s="202">
        <v>0.36</v>
      </c>
      <c r="S93" s="202">
        <v>0.22</v>
      </c>
      <c r="T93" s="202">
        <v>0</v>
      </c>
      <c r="U93" s="202">
        <v>9.8000000000000007</v>
      </c>
      <c r="V93" s="202">
        <v>0.18</v>
      </c>
      <c r="W93" s="202">
        <v>0.3</v>
      </c>
      <c r="X93" s="202">
        <v>0</v>
      </c>
      <c r="Y93" s="202">
        <v>0</v>
      </c>
      <c r="Z93" s="202">
        <v>2.37</v>
      </c>
      <c r="AA93" s="202">
        <v>0</v>
      </c>
      <c r="AB93" s="202">
        <v>0</v>
      </c>
      <c r="AC93" s="202">
        <v>3.59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12.96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10.8</v>
      </c>
      <c r="D94" s="202">
        <v>0</v>
      </c>
      <c r="E94" s="202">
        <v>0</v>
      </c>
      <c r="F94" s="202">
        <v>17.38</v>
      </c>
      <c r="G94" s="202">
        <v>0</v>
      </c>
      <c r="H94" s="202">
        <v>0</v>
      </c>
      <c r="I94" s="202">
        <v>11.14</v>
      </c>
      <c r="J94" s="202">
        <v>9.74</v>
      </c>
      <c r="K94" s="202">
        <v>5.53</v>
      </c>
      <c r="L94" s="202">
        <v>3.7</v>
      </c>
      <c r="M94" s="202">
        <v>0</v>
      </c>
      <c r="N94" s="202">
        <v>1.02</v>
      </c>
      <c r="O94" s="202">
        <v>1.69</v>
      </c>
      <c r="P94" s="202">
        <v>2.31</v>
      </c>
      <c r="Q94" s="202">
        <v>0.14000000000000001</v>
      </c>
      <c r="R94" s="202">
        <v>0.36</v>
      </c>
      <c r="S94" s="202">
        <v>0.22</v>
      </c>
      <c r="T94" s="202">
        <v>0</v>
      </c>
      <c r="U94" s="202">
        <v>9.8000000000000007</v>
      </c>
      <c r="V94" s="202">
        <v>0.18</v>
      </c>
      <c r="W94" s="202">
        <v>0.3</v>
      </c>
      <c r="X94" s="202">
        <v>0</v>
      </c>
      <c r="Y94" s="202">
        <v>0</v>
      </c>
      <c r="Z94" s="202">
        <v>2.37</v>
      </c>
      <c r="AA94" s="202">
        <v>0</v>
      </c>
      <c r="AB94" s="202">
        <v>0</v>
      </c>
      <c r="AC94" s="202">
        <v>3.59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12.96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10.8</v>
      </c>
      <c r="D95" s="202">
        <v>0</v>
      </c>
      <c r="E95" s="202">
        <v>0</v>
      </c>
      <c r="F95" s="202">
        <v>17.38</v>
      </c>
      <c r="G95" s="202">
        <v>0</v>
      </c>
      <c r="H95" s="202">
        <v>0</v>
      </c>
      <c r="I95" s="202">
        <v>11.14</v>
      </c>
      <c r="J95" s="202">
        <v>9.74</v>
      </c>
      <c r="K95" s="202">
        <v>5.53</v>
      </c>
      <c r="L95" s="202">
        <v>3.7</v>
      </c>
      <c r="M95" s="202">
        <v>0</v>
      </c>
      <c r="N95" s="202">
        <v>1.02</v>
      </c>
      <c r="O95" s="202">
        <v>1.69</v>
      </c>
      <c r="P95" s="202">
        <v>2.31</v>
      </c>
      <c r="Q95" s="202">
        <v>0.14000000000000001</v>
      </c>
      <c r="R95" s="202">
        <v>0.36</v>
      </c>
      <c r="S95" s="202">
        <v>0.22</v>
      </c>
      <c r="T95" s="202">
        <v>0</v>
      </c>
      <c r="U95" s="202">
        <v>9.8000000000000007</v>
      </c>
      <c r="V95" s="202">
        <v>0.18</v>
      </c>
      <c r="W95" s="202">
        <v>0.3</v>
      </c>
      <c r="X95" s="202">
        <v>0</v>
      </c>
      <c r="Y95" s="202">
        <v>0</v>
      </c>
      <c r="Z95" s="202">
        <v>2.37</v>
      </c>
      <c r="AA95" s="202">
        <v>0</v>
      </c>
      <c r="AB95" s="202">
        <v>0</v>
      </c>
      <c r="AC95" s="202">
        <v>11.1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25.07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10.8</v>
      </c>
      <c r="D96" s="202">
        <v>0</v>
      </c>
      <c r="E96" s="202">
        <v>0</v>
      </c>
      <c r="F96" s="202">
        <v>17.38</v>
      </c>
      <c r="G96" s="202">
        <v>0</v>
      </c>
      <c r="H96" s="202">
        <v>0</v>
      </c>
      <c r="I96" s="202">
        <v>11.14</v>
      </c>
      <c r="J96" s="202">
        <v>9.74</v>
      </c>
      <c r="K96" s="202">
        <v>5.53</v>
      </c>
      <c r="L96" s="202">
        <v>3.7</v>
      </c>
      <c r="M96" s="202">
        <v>0</v>
      </c>
      <c r="N96" s="202">
        <v>1.02</v>
      </c>
      <c r="O96" s="202">
        <v>1.69</v>
      </c>
      <c r="P96" s="202">
        <v>2.31</v>
      </c>
      <c r="Q96" s="202">
        <v>0.14000000000000001</v>
      </c>
      <c r="R96" s="202">
        <v>0.36</v>
      </c>
      <c r="S96" s="202">
        <v>0.22</v>
      </c>
      <c r="T96" s="202">
        <v>0</v>
      </c>
      <c r="U96" s="202">
        <v>9.8000000000000007</v>
      </c>
      <c r="V96" s="202">
        <v>0.18</v>
      </c>
      <c r="W96" s="202">
        <v>0.3</v>
      </c>
      <c r="X96" s="202">
        <v>0</v>
      </c>
      <c r="Y96" s="202">
        <v>0</v>
      </c>
      <c r="Z96" s="202">
        <v>2.37</v>
      </c>
      <c r="AA96" s="202">
        <v>0</v>
      </c>
      <c r="AB96" s="202">
        <v>0</v>
      </c>
      <c r="AC96" s="202">
        <v>11.1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25.07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10.8</v>
      </c>
      <c r="D97" s="202">
        <v>0</v>
      </c>
      <c r="E97" s="202">
        <v>0</v>
      </c>
      <c r="F97" s="202">
        <v>17.38</v>
      </c>
      <c r="G97" s="202">
        <v>0</v>
      </c>
      <c r="H97" s="202">
        <v>0</v>
      </c>
      <c r="I97" s="202">
        <v>11.14</v>
      </c>
      <c r="J97" s="202">
        <v>9.74</v>
      </c>
      <c r="K97" s="202">
        <v>5.53</v>
      </c>
      <c r="L97" s="202">
        <v>3.7</v>
      </c>
      <c r="M97" s="202">
        <v>0</v>
      </c>
      <c r="N97" s="202">
        <v>1.02</v>
      </c>
      <c r="O97" s="202">
        <v>1.69</v>
      </c>
      <c r="P97" s="202">
        <v>2.31</v>
      </c>
      <c r="Q97" s="202">
        <v>0.14000000000000001</v>
      </c>
      <c r="R97" s="202">
        <v>0.36</v>
      </c>
      <c r="S97" s="202">
        <v>0.22</v>
      </c>
      <c r="T97" s="202">
        <v>0</v>
      </c>
      <c r="U97" s="202">
        <v>9.8000000000000007</v>
      </c>
      <c r="V97" s="202">
        <v>0.18</v>
      </c>
      <c r="W97" s="202">
        <v>0.3</v>
      </c>
      <c r="X97" s="202">
        <v>1.26</v>
      </c>
      <c r="Y97" s="202">
        <v>0</v>
      </c>
      <c r="Z97" s="202">
        <v>2.37</v>
      </c>
      <c r="AA97" s="202">
        <v>0</v>
      </c>
      <c r="AB97" s="202">
        <v>0</v>
      </c>
      <c r="AC97" s="202">
        <v>11.1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25.07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10.8</v>
      </c>
      <c r="D98" s="202">
        <v>0</v>
      </c>
      <c r="E98" s="202">
        <v>0</v>
      </c>
      <c r="F98" s="202">
        <v>17.38</v>
      </c>
      <c r="G98" s="202">
        <v>0</v>
      </c>
      <c r="H98" s="202">
        <v>0</v>
      </c>
      <c r="I98" s="202">
        <v>11.14</v>
      </c>
      <c r="J98" s="202">
        <v>9.74</v>
      </c>
      <c r="K98" s="202">
        <v>5.53</v>
      </c>
      <c r="L98" s="202">
        <v>3.7</v>
      </c>
      <c r="M98" s="202">
        <v>0</v>
      </c>
      <c r="N98" s="202">
        <v>1.02</v>
      </c>
      <c r="O98" s="202">
        <v>1.69</v>
      </c>
      <c r="P98" s="202">
        <v>2.31</v>
      </c>
      <c r="Q98" s="202">
        <v>0.14000000000000001</v>
      </c>
      <c r="R98" s="202">
        <v>0.36</v>
      </c>
      <c r="S98" s="202">
        <v>0.22</v>
      </c>
      <c r="T98" s="202">
        <v>0</v>
      </c>
      <c r="U98" s="202">
        <v>9.8000000000000007</v>
      </c>
      <c r="V98" s="202">
        <v>0.18</v>
      </c>
      <c r="W98" s="202">
        <v>0.3</v>
      </c>
      <c r="X98" s="202">
        <v>1.26</v>
      </c>
      <c r="Y98" s="202">
        <v>0</v>
      </c>
      <c r="Z98" s="202">
        <v>2.37</v>
      </c>
      <c r="AA98" s="202">
        <v>0</v>
      </c>
      <c r="AB98" s="202">
        <v>0</v>
      </c>
      <c r="AC98" s="202">
        <v>11.1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25.07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0.25549999999999973</v>
      </c>
      <c r="D99">
        <f t="shared" si="0"/>
        <v>0</v>
      </c>
      <c r="E99">
        <f t="shared" si="0"/>
        <v>0</v>
      </c>
      <c r="F99">
        <f t="shared" si="0"/>
        <v>0.41712000000000099</v>
      </c>
      <c r="G99">
        <f t="shared" si="0"/>
        <v>0</v>
      </c>
      <c r="H99">
        <f t="shared" si="0"/>
        <v>0</v>
      </c>
      <c r="I99">
        <f t="shared" si="0"/>
        <v>0.27636499999999997</v>
      </c>
      <c r="J99">
        <f t="shared" si="0"/>
        <v>0.22940250000000023</v>
      </c>
      <c r="K99">
        <f t="shared" si="0"/>
        <v>1.635564999999999</v>
      </c>
      <c r="L99">
        <f t="shared" si="0"/>
        <v>0.67139749999999876</v>
      </c>
      <c r="M99">
        <f t="shared" si="0"/>
        <v>0</v>
      </c>
      <c r="N99">
        <f t="shared" si="0"/>
        <v>2.5017499999999988E-2</v>
      </c>
      <c r="O99">
        <f t="shared" si="0"/>
        <v>4.1282499999999972E-2</v>
      </c>
      <c r="P99">
        <f t="shared" si="0"/>
        <v>5.5440000000000038E-2</v>
      </c>
      <c r="Q99">
        <f t="shared" si="0"/>
        <v>3.3539999999999917E-2</v>
      </c>
      <c r="R99">
        <f t="shared" si="0"/>
        <v>8.9577500000000032E-2</v>
      </c>
      <c r="S99">
        <f t="shared" si="0"/>
        <v>5.7054999999999981E-2</v>
      </c>
      <c r="T99">
        <f t="shared" si="0"/>
        <v>0</v>
      </c>
      <c r="U99">
        <f t="shared" si="0"/>
        <v>0.23493999999999959</v>
      </c>
      <c r="V99">
        <f t="shared" si="0"/>
        <v>8.0780000000000032E-2</v>
      </c>
      <c r="W99">
        <f t="shared" si="0"/>
        <v>6.1122500000000066E-2</v>
      </c>
      <c r="X99">
        <f t="shared" si="0"/>
        <v>0.27190250000000021</v>
      </c>
      <c r="Y99">
        <f t="shared" si="0"/>
        <v>0</v>
      </c>
      <c r="Z99">
        <f t="shared" si="0"/>
        <v>0.48953499999999944</v>
      </c>
      <c r="AA99">
        <f t="shared" si="0"/>
        <v>0</v>
      </c>
      <c r="AB99">
        <f t="shared" si="0"/>
        <v>0</v>
      </c>
      <c r="AC99">
        <f t="shared" si="0"/>
        <v>0.23278000000000038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0.50136749999999974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8.73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8.73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8.73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8.73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8.73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9.7799999999999994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8.73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8.73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8.73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8.73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8.73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8.73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8.67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8.67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8.67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8.67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8.85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8.85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8.85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8.85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8.85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8.85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8.85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8.85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9.0299999999999994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9.0299999999999994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9.0299999999999994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8.91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8.91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9.0299999999999994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8.91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11.21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10.91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8.73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9.02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9.02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9.02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9.02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9.02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9.02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9.02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9.02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9.02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9.02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8.73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8.73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11.03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11.03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8.85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8.85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8.85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8.85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11.03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11.03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11.03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11.03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9.24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9.24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9.24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9.24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9.24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9.24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9.24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9.24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9.09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9.09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9.27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9.27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9.27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9.27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9.27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11.21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11.21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9.27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9.2100000000000009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9.2100000000000009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11.21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11.21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9.4499999999999993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11.51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11.51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11.51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9.4499999999999993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9.4499999999999993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9.4499999999999993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9.4499999999999993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0.22732250000000004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43.63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43.63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43.63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43.63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43.63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2.2400000000000002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46.83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43.63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43.63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43.63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43.63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43.63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43.63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43.33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43.33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43.33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43.33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44.24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44.24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44.24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44.24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44.24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44.24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44.24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44.24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45.15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45.15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45.15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44.54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44.54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45.15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44.54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2.42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47.68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2.42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46.17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43.63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45.08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45.08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45.08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45.08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45.08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45.08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45.08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45.08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45.08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45.08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2.52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48.49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2.42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48.49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43.63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43.63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2.42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48.39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2.42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48.39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44.24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44.24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44.24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44.24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45.45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45.45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2.4700000000000002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47.7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2.4700000000000002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47.7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45.45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2.4700000000000002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48.07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2.4700000000000002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48.07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45.45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2.4700000000000002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49.14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2.4700000000000002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49.14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46.15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46.15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46.15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46.15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46.15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46.15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46.15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46.15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45.45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45.45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2.52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47.7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47.7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46.36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46.36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46.36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46.36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46.36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48.61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48.61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46.36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46.06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46.06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2.4700000000000002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48.38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2.4700000000000002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48.38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47.27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2.4700000000000002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49.66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2.4700000000000002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49.66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2.4700000000000002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49.66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47.27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47.27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47.27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47.27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5.1677500000000071E-2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1.0977975000000002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13.05</v>
      </c>
      <c r="D3" s="202">
        <v>0</v>
      </c>
      <c r="E3" s="202">
        <v>0</v>
      </c>
      <c r="F3" s="202">
        <v>20.99</v>
      </c>
      <c r="G3" s="202">
        <v>0</v>
      </c>
      <c r="H3" s="202">
        <v>0</v>
      </c>
      <c r="I3" s="202">
        <v>14.12</v>
      </c>
      <c r="J3" s="202">
        <v>9.84</v>
      </c>
      <c r="K3" s="202">
        <v>9.41</v>
      </c>
      <c r="L3" s="202">
        <v>191.9</v>
      </c>
      <c r="M3" s="202">
        <v>0.95</v>
      </c>
      <c r="N3" s="202">
        <v>1.21</v>
      </c>
      <c r="O3" s="202">
        <v>0</v>
      </c>
      <c r="P3" s="202">
        <v>1.43</v>
      </c>
      <c r="Q3" s="202">
        <v>0.43</v>
      </c>
      <c r="R3" s="202">
        <v>0.45</v>
      </c>
      <c r="S3" s="202">
        <v>0.37</v>
      </c>
      <c r="T3" s="202">
        <v>0</v>
      </c>
      <c r="U3" s="202">
        <v>2.11</v>
      </c>
      <c r="V3" s="202">
        <v>0.38</v>
      </c>
      <c r="W3" s="202">
        <v>0.68</v>
      </c>
      <c r="X3" s="202">
        <v>2.1800000000000002</v>
      </c>
      <c r="Y3" s="202">
        <v>0</v>
      </c>
      <c r="Z3" s="202">
        <v>10.66</v>
      </c>
      <c r="AA3" s="202">
        <v>0</v>
      </c>
      <c r="AB3" s="202">
        <v>0</v>
      </c>
      <c r="AC3" s="202">
        <v>13.92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27.76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13.05</v>
      </c>
      <c r="D4" s="202">
        <v>0</v>
      </c>
      <c r="E4" s="202">
        <v>0</v>
      </c>
      <c r="F4" s="202">
        <v>20.99</v>
      </c>
      <c r="G4" s="202">
        <v>0</v>
      </c>
      <c r="H4" s="202">
        <v>0</v>
      </c>
      <c r="I4" s="202">
        <v>14.12</v>
      </c>
      <c r="J4" s="202">
        <v>9.84</v>
      </c>
      <c r="K4" s="202">
        <v>9.41</v>
      </c>
      <c r="L4" s="202">
        <v>191.9</v>
      </c>
      <c r="M4" s="202">
        <v>0.95</v>
      </c>
      <c r="N4" s="202">
        <v>1.21</v>
      </c>
      <c r="O4" s="202">
        <v>0</v>
      </c>
      <c r="P4" s="202">
        <v>1.43</v>
      </c>
      <c r="Q4" s="202">
        <v>0.43</v>
      </c>
      <c r="R4" s="202">
        <v>0.45</v>
      </c>
      <c r="S4" s="202">
        <v>0.37</v>
      </c>
      <c r="T4" s="202">
        <v>0</v>
      </c>
      <c r="U4" s="202">
        <v>2.11</v>
      </c>
      <c r="V4" s="202">
        <v>0.38</v>
      </c>
      <c r="W4" s="202">
        <v>0.68</v>
      </c>
      <c r="X4" s="202">
        <v>2.1800000000000002</v>
      </c>
      <c r="Y4" s="202">
        <v>0</v>
      </c>
      <c r="Z4" s="202">
        <v>10.66</v>
      </c>
      <c r="AA4" s="202">
        <v>0</v>
      </c>
      <c r="AB4" s="202">
        <v>0</v>
      </c>
      <c r="AC4" s="202">
        <v>13.92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27.76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13.05</v>
      </c>
      <c r="D5" s="202">
        <v>0</v>
      </c>
      <c r="E5" s="202">
        <v>0</v>
      </c>
      <c r="F5" s="202">
        <v>20.99</v>
      </c>
      <c r="G5" s="202">
        <v>0</v>
      </c>
      <c r="H5" s="202">
        <v>0</v>
      </c>
      <c r="I5" s="202">
        <v>13.45</v>
      </c>
      <c r="J5" s="202">
        <v>10.51</v>
      </c>
      <c r="K5" s="202">
        <v>9.41</v>
      </c>
      <c r="L5" s="202">
        <v>191.9</v>
      </c>
      <c r="M5" s="202">
        <v>0.95</v>
      </c>
      <c r="N5" s="202">
        <v>1.21</v>
      </c>
      <c r="O5" s="202">
        <v>0</v>
      </c>
      <c r="P5" s="202">
        <v>1.43</v>
      </c>
      <c r="Q5" s="202">
        <v>0.43</v>
      </c>
      <c r="R5" s="202">
        <v>0.45</v>
      </c>
      <c r="S5" s="202">
        <v>0.37</v>
      </c>
      <c r="T5" s="202">
        <v>0</v>
      </c>
      <c r="U5" s="202">
        <v>2.11</v>
      </c>
      <c r="V5" s="202">
        <v>0.38</v>
      </c>
      <c r="W5" s="202">
        <v>0.68</v>
      </c>
      <c r="X5" s="202">
        <v>2.1800000000000002</v>
      </c>
      <c r="Y5" s="202">
        <v>0</v>
      </c>
      <c r="Z5" s="202">
        <v>2.6</v>
      </c>
      <c r="AA5" s="202">
        <v>0</v>
      </c>
      <c r="AB5" s="202">
        <v>0</v>
      </c>
      <c r="AC5" s="202">
        <v>13.92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27.76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13.05</v>
      </c>
      <c r="D6" s="202">
        <v>0</v>
      </c>
      <c r="E6" s="202">
        <v>0</v>
      </c>
      <c r="F6" s="202">
        <v>20.99</v>
      </c>
      <c r="G6" s="202">
        <v>0</v>
      </c>
      <c r="H6" s="202">
        <v>0</v>
      </c>
      <c r="I6" s="202">
        <v>13.45</v>
      </c>
      <c r="J6" s="202">
        <v>10.51</v>
      </c>
      <c r="K6" s="202">
        <v>9.41</v>
      </c>
      <c r="L6" s="202">
        <v>191.9</v>
      </c>
      <c r="M6" s="202">
        <v>0.95</v>
      </c>
      <c r="N6" s="202">
        <v>1.21</v>
      </c>
      <c r="O6" s="202">
        <v>0</v>
      </c>
      <c r="P6" s="202">
        <v>1.43</v>
      </c>
      <c r="Q6" s="202">
        <v>0.43</v>
      </c>
      <c r="R6" s="202">
        <v>0.45</v>
      </c>
      <c r="S6" s="202">
        <v>0.37</v>
      </c>
      <c r="T6" s="202">
        <v>0</v>
      </c>
      <c r="U6" s="202">
        <v>2.11</v>
      </c>
      <c r="V6" s="202">
        <v>0.38</v>
      </c>
      <c r="W6" s="202">
        <v>0.68</v>
      </c>
      <c r="X6" s="202">
        <v>2.1800000000000002</v>
      </c>
      <c r="Y6" s="202">
        <v>0</v>
      </c>
      <c r="Z6" s="202">
        <v>2.6</v>
      </c>
      <c r="AA6" s="202">
        <v>0</v>
      </c>
      <c r="AB6" s="202">
        <v>0</v>
      </c>
      <c r="AC6" s="202">
        <v>13.92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27.76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13.05</v>
      </c>
      <c r="D7" s="202">
        <v>0</v>
      </c>
      <c r="E7" s="202">
        <v>0</v>
      </c>
      <c r="F7" s="202">
        <v>20.99</v>
      </c>
      <c r="G7" s="202">
        <v>0</v>
      </c>
      <c r="H7" s="202">
        <v>0</v>
      </c>
      <c r="I7" s="202">
        <v>13.45</v>
      </c>
      <c r="J7" s="202">
        <v>12.44</v>
      </c>
      <c r="K7" s="202">
        <v>9.41</v>
      </c>
      <c r="L7" s="202">
        <v>267.29000000000002</v>
      </c>
      <c r="M7" s="202">
        <v>0.95</v>
      </c>
      <c r="N7" s="202">
        <v>1.21</v>
      </c>
      <c r="O7" s="202">
        <v>0</v>
      </c>
      <c r="P7" s="202">
        <v>1.43</v>
      </c>
      <c r="Q7" s="202">
        <v>5.26</v>
      </c>
      <c r="R7" s="202">
        <v>13.01</v>
      </c>
      <c r="S7" s="202">
        <v>8.1</v>
      </c>
      <c r="T7" s="202">
        <v>0</v>
      </c>
      <c r="U7" s="202">
        <v>2.14</v>
      </c>
      <c r="V7" s="202">
        <v>6.36</v>
      </c>
      <c r="W7" s="202">
        <v>9.94</v>
      </c>
      <c r="X7" s="202">
        <v>35.590000000000003</v>
      </c>
      <c r="Y7" s="202">
        <v>0</v>
      </c>
      <c r="Z7" s="202">
        <v>48.69</v>
      </c>
      <c r="AA7" s="202">
        <v>0</v>
      </c>
      <c r="AB7" s="202">
        <v>0</v>
      </c>
      <c r="AC7" s="202">
        <v>13.92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27.76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13.05</v>
      </c>
      <c r="D8" s="202">
        <v>0</v>
      </c>
      <c r="E8" s="202">
        <v>0</v>
      </c>
      <c r="F8" s="202">
        <v>20.99</v>
      </c>
      <c r="G8" s="202">
        <v>0</v>
      </c>
      <c r="H8" s="202">
        <v>0</v>
      </c>
      <c r="I8" s="202">
        <v>13.45</v>
      </c>
      <c r="J8" s="202">
        <v>12.44</v>
      </c>
      <c r="K8" s="202">
        <v>9.41</v>
      </c>
      <c r="L8" s="202">
        <v>267.29000000000002</v>
      </c>
      <c r="M8" s="202">
        <v>0.95</v>
      </c>
      <c r="N8" s="202">
        <v>1.21</v>
      </c>
      <c r="O8" s="202">
        <v>0</v>
      </c>
      <c r="P8" s="202">
        <v>1.43</v>
      </c>
      <c r="Q8" s="202">
        <v>5.26</v>
      </c>
      <c r="R8" s="202">
        <v>13.01</v>
      </c>
      <c r="S8" s="202">
        <v>8.1</v>
      </c>
      <c r="T8" s="202">
        <v>0</v>
      </c>
      <c r="U8" s="202">
        <v>2.14</v>
      </c>
      <c r="V8" s="202">
        <v>6.36</v>
      </c>
      <c r="W8" s="202">
        <v>10.68</v>
      </c>
      <c r="X8" s="202">
        <v>35.590000000000003</v>
      </c>
      <c r="Y8" s="202">
        <v>0</v>
      </c>
      <c r="Z8" s="202">
        <v>48.69</v>
      </c>
      <c r="AA8" s="202">
        <v>0</v>
      </c>
      <c r="AB8" s="202">
        <v>0</v>
      </c>
      <c r="AC8" s="202">
        <v>14.77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31.52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13.05</v>
      </c>
      <c r="D9" s="202">
        <v>0</v>
      </c>
      <c r="E9" s="202">
        <v>0</v>
      </c>
      <c r="F9" s="202">
        <v>20.99</v>
      </c>
      <c r="G9" s="202">
        <v>0</v>
      </c>
      <c r="H9" s="202">
        <v>0</v>
      </c>
      <c r="I9" s="202">
        <v>13.45</v>
      </c>
      <c r="J9" s="202">
        <v>12.44</v>
      </c>
      <c r="K9" s="202">
        <v>9.41</v>
      </c>
      <c r="L9" s="202">
        <v>258.5</v>
      </c>
      <c r="M9" s="202">
        <v>0.95</v>
      </c>
      <c r="N9" s="202">
        <v>1.21</v>
      </c>
      <c r="O9" s="202">
        <v>0</v>
      </c>
      <c r="P9" s="202">
        <v>1.43</v>
      </c>
      <c r="Q9" s="202">
        <v>5.26</v>
      </c>
      <c r="R9" s="202">
        <v>9.89</v>
      </c>
      <c r="S9" s="202">
        <v>8.1</v>
      </c>
      <c r="T9" s="202">
        <v>0</v>
      </c>
      <c r="U9" s="202">
        <v>2.14</v>
      </c>
      <c r="V9" s="202">
        <v>6.36</v>
      </c>
      <c r="W9" s="202">
        <v>1.01</v>
      </c>
      <c r="X9" s="202">
        <v>2.73</v>
      </c>
      <c r="Y9" s="202">
        <v>0</v>
      </c>
      <c r="Z9" s="202">
        <v>48.69</v>
      </c>
      <c r="AA9" s="202">
        <v>0</v>
      </c>
      <c r="AB9" s="202">
        <v>0</v>
      </c>
      <c r="AC9" s="202">
        <v>13.92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27.76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13.05</v>
      </c>
      <c r="D10" s="202">
        <v>0</v>
      </c>
      <c r="E10" s="202">
        <v>0</v>
      </c>
      <c r="F10" s="202">
        <v>20.99</v>
      </c>
      <c r="G10" s="202">
        <v>0</v>
      </c>
      <c r="H10" s="202">
        <v>0</v>
      </c>
      <c r="I10" s="202">
        <v>13.45</v>
      </c>
      <c r="J10" s="202">
        <v>12.44</v>
      </c>
      <c r="K10" s="202">
        <v>9.41</v>
      </c>
      <c r="L10" s="202">
        <v>258.5</v>
      </c>
      <c r="M10" s="202">
        <v>0.95</v>
      </c>
      <c r="N10" s="202">
        <v>1.21</v>
      </c>
      <c r="O10" s="202">
        <v>0</v>
      </c>
      <c r="P10" s="202">
        <v>1.43</v>
      </c>
      <c r="Q10" s="202">
        <v>5.26</v>
      </c>
      <c r="R10" s="202">
        <v>9.89</v>
      </c>
      <c r="S10" s="202">
        <v>8.1</v>
      </c>
      <c r="T10" s="202">
        <v>0</v>
      </c>
      <c r="U10" s="202">
        <v>2.14</v>
      </c>
      <c r="V10" s="202">
        <v>6.36</v>
      </c>
      <c r="W10" s="202">
        <v>10.68</v>
      </c>
      <c r="X10" s="202">
        <v>35.590000000000003</v>
      </c>
      <c r="Y10" s="202">
        <v>0</v>
      </c>
      <c r="Z10" s="202">
        <v>48.69</v>
      </c>
      <c r="AA10" s="202">
        <v>0</v>
      </c>
      <c r="AB10" s="202">
        <v>0</v>
      </c>
      <c r="AC10" s="202">
        <v>13.92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27.76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13.05</v>
      </c>
      <c r="D11" s="202">
        <v>0</v>
      </c>
      <c r="E11" s="202">
        <v>0</v>
      </c>
      <c r="F11" s="202">
        <v>20.99</v>
      </c>
      <c r="G11" s="202">
        <v>0</v>
      </c>
      <c r="H11" s="202">
        <v>0</v>
      </c>
      <c r="I11" s="202">
        <v>13.45</v>
      </c>
      <c r="J11" s="202">
        <v>10.51</v>
      </c>
      <c r="K11" s="202">
        <v>5.84</v>
      </c>
      <c r="L11" s="202">
        <v>258.5</v>
      </c>
      <c r="M11" s="202">
        <v>0.95</v>
      </c>
      <c r="N11" s="202">
        <v>1.21</v>
      </c>
      <c r="O11" s="202">
        <v>0</v>
      </c>
      <c r="P11" s="202">
        <v>1.43</v>
      </c>
      <c r="Q11" s="202">
        <v>2.1800000000000002</v>
      </c>
      <c r="R11" s="202">
        <v>8.4700000000000006</v>
      </c>
      <c r="S11" s="202">
        <v>4.4000000000000004</v>
      </c>
      <c r="T11" s="202">
        <v>0</v>
      </c>
      <c r="U11" s="202">
        <v>2.15</v>
      </c>
      <c r="V11" s="202">
        <v>6.36</v>
      </c>
      <c r="W11" s="202">
        <v>10.68</v>
      </c>
      <c r="X11" s="202">
        <v>35.6</v>
      </c>
      <c r="Y11" s="202">
        <v>0</v>
      </c>
      <c r="Z11" s="202">
        <v>48.69</v>
      </c>
      <c r="AA11" s="202">
        <v>0</v>
      </c>
      <c r="AB11" s="202">
        <v>0</v>
      </c>
      <c r="AC11" s="202">
        <v>13.92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27.76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13.05</v>
      </c>
      <c r="D12" s="202">
        <v>0</v>
      </c>
      <c r="E12" s="202">
        <v>0</v>
      </c>
      <c r="F12" s="202">
        <v>20.99</v>
      </c>
      <c r="G12" s="202">
        <v>0</v>
      </c>
      <c r="H12" s="202">
        <v>0</v>
      </c>
      <c r="I12" s="202">
        <v>13.45</v>
      </c>
      <c r="J12" s="202">
        <v>10.51</v>
      </c>
      <c r="K12" s="202">
        <v>5.84</v>
      </c>
      <c r="L12" s="202">
        <v>258.5</v>
      </c>
      <c r="M12" s="202">
        <v>0.95</v>
      </c>
      <c r="N12" s="202">
        <v>1.21</v>
      </c>
      <c r="O12" s="202">
        <v>0</v>
      </c>
      <c r="P12" s="202">
        <v>1.43</v>
      </c>
      <c r="Q12" s="202">
        <v>2.1800000000000002</v>
      </c>
      <c r="R12" s="202">
        <v>8.4700000000000006</v>
      </c>
      <c r="S12" s="202">
        <v>4.4000000000000004</v>
      </c>
      <c r="T12" s="202">
        <v>0</v>
      </c>
      <c r="U12" s="202">
        <v>2.15</v>
      </c>
      <c r="V12" s="202">
        <v>6.36</v>
      </c>
      <c r="W12" s="202">
        <v>10.68</v>
      </c>
      <c r="X12" s="202">
        <v>35.6</v>
      </c>
      <c r="Y12" s="202">
        <v>0</v>
      </c>
      <c r="Z12" s="202">
        <v>48.69</v>
      </c>
      <c r="AA12" s="202">
        <v>0</v>
      </c>
      <c r="AB12" s="202">
        <v>0</v>
      </c>
      <c r="AC12" s="202">
        <v>13.92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27.76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13.05</v>
      </c>
      <c r="D13" s="202">
        <v>0</v>
      </c>
      <c r="E13" s="202">
        <v>0</v>
      </c>
      <c r="F13" s="202">
        <v>20.99</v>
      </c>
      <c r="G13" s="202">
        <v>0</v>
      </c>
      <c r="H13" s="202">
        <v>0</v>
      </c>
      <c r="I13" s="202">
        <v>13.45</v>
      </c>
      <c r="J13" s="202">
        <v>10.51</v>
      </c>
      <c r="K13" s="202">
        <v>5.84</v>
      </c>
      <c r="L13" s="202">
        <v>258.5</v>
      </c>
      <c r="M13" s="202">
        <v>0.95</v>
      </c>
      <c r="N13" s="202">
        <v>1.21</v>
      </c>
      <c r="O13" s="202">
        <v>0</v>
      </c>
      <c r="P13" s="202">
        <v>1.43</v>
      </c>
      <c r="Q13" s="202">
        <v>2.1800000000000002</v>
      </c>
      <c r="R13" s="202">
        <v>8.4700000000000006</v>
      </c>
      <c r="S13" s="202">
        <v>4.4000000000000004</v>
      </c>
      <c r="T13" s="202">
        <v>0</v>
      </c>
      <c r="U13" s="202">
        <v>2.15</v>
      </c>
      <c r="V13" s="202">
        <v>6.36</v>
      </c>
      <c r="W13" s="202">
        <v>10.68</v>
      </c>
      <c r="X13" s="202">
        <v>35.590000000000003</v>
      </c>
      <c r="Y13" s="202">
        <v>0</v>
      </c>
      <c r="Z13" s="202">
        <v>48.69</v>
      </c>
      <c r="AA13" s="202">
        <v>0</v>
      </c>
      <c r="AB13" s="202">
        <v>0</v>
      </c>
      <c r="AC13" s="202">
        <v>13.92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27.76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13.05</v>
      </c>
      <c r="D14" s="202">
        <v>0</v>
      </c>
      <c r="E14" s="202">
        <v>0</v>
      </c>
      <c r="F14" s="202">
        <v>20.99</v>
      </c>
      <c r="G14" s="202">
        <v>0</v>
      </c>
      <c r="H14" s="202">
        <v>0</v>
      </c>
      <c r="I14" s="202">
        <v>13.45</v>
      </c>
      <c r="J14" s="202">
        <v>10.51</v>
      </c>
      <c r="K14" s="202">
        <v>5.84</v>
      </c>
      <c r="L14" s="202">
        <v>258.5</v>
      </c>
      <c r="M14" s="202">
        <v>0.95</v>
      </c>
      <c r="N14" s="202">
        <v>1.21</v>
      </c>
      <c r="O14" s="202">
        <v>0</v>
      </c>
      <c r="P14" s="202">
        <v>1.43</v>
      </c>
      <c r="Q14" s="202">
        <v>2.1800000000000002</v>
      </c>
      <c r="R14" s="202">
        <v>8.4700000000000006</v>
      </c>
      <c r="S14" s="202">
        <v>4.4000000000000004</v>
      </c>
      <c r="T14" s="202">
        <v>0</v>
      </c>
      <c r="U14" s="202">
        <v>2.15</v>
      </c>
      <c r="V14" s="202">
        <v>6.36</v>
      </c>
      <c r="W14" s="202">
        <v>10.68</v>
      </c>
      <c r="X14" s="202">
        <v>35.590000000000003</v>
      </c>
      <c r="Y14" s="202">
        <v>0</v>
      </c>
      <c r="Z14" s="202">
        <v>48.69</v>
      </c>
      <c r="AA14" s="202">
        <v>0</v>
      </c>
      <c r="AB14" s="202">
        <v>0</v>
      </c>
      <c r="AC14" s="202">
        <v>13.92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27.76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13.05</v>
      </c>
      <c r="D15" s="202">
        <v>0</v>
      </c>
      <c r="E15" s="202">
        <v>0</v>
      </c>
      <c r="F15" s="202">
        <v>20.99</v>
      </c>
      <c r="G15" s="202">
        <v>0</v>
      </c>
      <c r="H15" s="202">
        <v>0</v>
      </c>
      <c r="I15" s="202">
        <v>13.45</v>
      </c>
      <c r="J15" s="202">
        <v>10.51</v>
      </c>
      <c r="K15" s="202">
        <v>5.84</v>
      </c>
      <c r="L15" s="202">
        <v>264.69</v>
      </c>
      <c r="M15" s="202">
        <v>0.95</v>
      </c>
      <c r="N15" s="202">
        <v>1.21</v>
      </c>
      <c r="O15" s="202">
        <v>0</v>
      </c>
      <c r="P15" s="202">
        <v>1.43</v>
      </c>
      <c r="Q15" s="202">
        <v>2.1800000000000002</v>
      </c>
      <c r="R15" s="202">
        <v>6.88</v>
      </c>
      <c r="S15" s="202">
        <v>4.4000000000000004</v>
      </c>
      <c r="T15" s="202">
        <v>0</v>
      </c>
      <c r="U15" s="202">
        <v>2.15</v>
      </c>
      <c r="V15" s="202">
        <v>6.36</v>
      </c>
      <c r="W15" s="202">
        <v>10.68</v>
      </c>
      <c r="X15" s="202">
        <v>35.6</v>
      </c>
      <c r="Y15" s="202">
        <v>0</v>
      </c>
      <c r="Z15" s="202">
        <v>48.69</v>
      </c>
      <c r="AA15" s="202">
        <v>0</v>
      </c>
      <c r="AB15" s="202">
        <v>0</v>
      </c>
      <c r="AC15" s="202">
        <v>13.92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27.57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13.05</v>
      </c>
      <c r="D16" s="202">
        <v>0</v>
      </c>
      <c r="E16" s="202">
        <v>0</v>
      </c>
      <c r="F16" s="202">
        <v>20.99</v>
      </c>
      <c r="G16" s="202">
        <v>0</v>
      </c>
      <c r="H16" s="202">
        <v>0</v>
      </c>
      <c r="I16" s="202">
        <v>13.45</v>
      </c>
      <c r="J16" s="202">
        <v>10.51</v>
      </c>
      <c r="K16" s="202">
        <v>5.84</v>
      </c>
      <c r="L16" s="202">
        <v>264.69</v>
      </c>
      <c r="M16" s="202">
        <v>0.95</v>
      </c>
      <c r="N16" s="202">
        <v>1.21</v>
      </c>
      <c r="O16" s="202">
        <v>0</v>
      </c>
      <c r="P16" s="202">
        <v>1.43</v>
      </c>
      <c r="Q16" s="202">
        <v>2.1800000000000002</v>
      </c>
      <c r="R16" s="202">
        <v>6.88</v>
      </c>
      <c r="S16" s="202">
        <v>4.4000000000000004</v>
      </c>
      <c r="T16" s="202">
        <v>0</v>
      </c>
      <c r="U16" s="202">
        <v>2.15</v>
      </c>
      <c r="V16" s="202">
        <v>6.36</v>
      </c>
      <c r="W16" s="202">
        <v>10.68</v>
      </c>
      <c r="X16" s="202">
        <v>35.6</v>
      </c>
      <c r="Y16" s="202">
        <v>0</v>
      </c>
      <c r="Z16" s="202">
        <v>48.69</v>
      </c>
      <c r="AA16" s="202">
        <v>0</v>
      </c>
      <c r="AB16" s="202">
        <v>0</v>
      </c>
      <c r="AC16" s="202">
        <v>13.92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27.57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13.05</v>
      </c>
      <c r="D17" s="202">
        <v>0</v>
      </c>
      <c r="E17" s="202">
        <v>0</v>
      </c>
      <c r="F17" s="202">
        <v>20.99</v>
      </c>
      <c r="G17" s="202">
        <v>0</v>
      </c>
      <c r="H17" s="202">
        <v>0</v>
      </c>
      <c r="I17" s="202">
        <v>13.45</v>
      </c>
      <c r="J17" s="202">
        <v>10.51</v>
      </c>
      <c r="K17" s="202">
        <v>5.84</v>
      </c>
      <c r="L17" s="202">
        <v>269.22000000000003</v>
      </c>
      <c r="M17" s="202">
        <v>0.95</v>
      </c>
      <c r="N17" s="202">
        <v>1.21</v>
      </c>
      <c r="O17" s="202">
        <v>0</v>
      </c>
      <c r="P17" s="202">
        <v>1.43</v>
      </c>
      <c r="Q17" s="202">
        <v>2.1800000000000002</v>
      </c>
      <c r="R17" s="202">
        <v>6.88</v>
      </c>
      <c r="S17" s="202">
        <v>4.4000000000000004</v>
      </c>
      <c r="T17" s="202">
        <v>0</v>
      </c>
      <c r="U17" s="202">
        <v>2.15</v>
      </c>
      <c r="V17" s="202">
        <v>6.36</v>
      </c>
      <c r="W17" s="202">
        <v>10.68</v>
      </c>
      <c r="X17" s="202">
        <v>35.590000000000003</v>
      </c>
      <c r="Y17" s="202">
        <v>0</v>
      </c>
      <c r="Z17" s="202">
        <v>48.69</v>
      </c>
      <c r="AA17" s="202">
        <v>0</v>
      </c>
      <c r="AB17" s="202">
        <v>0</v>
      </c>
      <c r="AC17" s="202">
        <v>13.92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27.57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13.05</v>
      </c>
      <c r="D18" s="202">
        <v>0</v>
      </c>
      <c r="E18" s="202">
        <v>0</v>
      </c>
      <c r="F18" s="202">
        <v>20.99</v>
      </c>
      <c r="G18" s="202">
        <v>0</v>
      </c>
      <c r="H18" s="202">
        <v>0</v>
      </c>
      <c r="I18" s="202">
        <v>13.45</v>
      </c>
      <c r="J18" s="202">
        <v>10.51</v>
      </c>
      <c r="K18" s="202">
        <v>5.84</v>
      </c>
      <c r="L18" s="202">
        <v>269.22000000000003</v>
      </c>
      <c r="M18" s="202">
        <v>0.95</v>
      </c>
      <c r="N18" s="202">
        <v>1.21</v>
      </c>
      <c r="O18" s="202">
        <v>0</v>
      </c>
      <c r="P18" s="202">
        <v>1.43</v>
      </c>
      <c r="Q18" s="202">
        <v>2.1800000000000002</v>
      </c>
      <c r="R18" s="202">
        <v>6.88</v>
      </c>
      <c r="S18" s="202">
        <v>4.4000000000000004</v>
      </c>
      <c r="T18" s="202">
        <v>0</v>
      </c>
      <c r="U18" s="202">
        <v>2.15</v>
      </c>
      <c r="V18" s="202">
        <v>6.36</v>
      </c>
      <c r="W18" s="202">
        <v>10.68</v>
      </c>
      <c r="X18" s="202">
        <v>35.590000000000003</v>
      </c>
      <c r="Y18" s="202">
        <v>0</v>
      </c>
      <c r="Z18" s="202">
        <v>48.69</v>
      </c>
      <c r="AA18" s="202">
        <v>0</v>
      </c>
      <c r="AB18" s="202">
        <v>0</v>
      </c>
      <c r="AC18" s="202">
        <v>13.92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27.57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13.05</v>
      </c>
      <c r="D19" s="202">
        <v>0</v>
      </c>
      <c r="E19" s="202">
        <v>0</v>
      </c>
      <c r="F19" s="202">
        <v>20.99</v>
      </c>
      <c r="G19" s="202">
        <v>0</v>
      </c>
      <c r="H19" s="202">
        <v>0</v>
      </c>
      <c r="I19" s="202">
        <v>13.45</v>
      </c>
      <c r="J19" s="202">
        <v>10.51</v>
      </c>
      <c r="K19" s="202">
        <v>5.84</v>
      </c>
      <c r="L19" s="202">
        <v>258.5</v>
      </c>
      <c r="M19" s="202">
        <v>0.95</v>
      </c>
      <c r="N19" s="202">
        <v>1.21</v>
      </c>
      <c r="O19" s="202">
        <v>0</v>
      </c>
      <c r="P19" s="202">
        <v>1.43</v>
      </c>
      <c r="Q19" s="202">
        <v>2.1800000000000002</v>
      </c>
      <c r="R19" s="202">
        <v>6.88</v>
      </c>
      <c r="S19" s="202">
        <v>4.4000000000000004</v>
      </c>
      <c r="T19" s="202">
        <v>0</v>
      </c>
      <c r="U19" s="202">
        <v>2.15</v>
      </c>
      <c r="V19" s="202">
        <v>6.36</v>
      </c>
      <c r="W19" s="202">
        <v>10.68</v>
      </c>
      <c r="X19" s="202">
        <v>35.590000000000003</v>
      </c>
      <c r="Y19" s="202">
        <v>0</v>
      </c>
      <c r="Z19" s="202">
        <v>48.69</v>
      </c>
      <c r="AA19" s="202">
        <v>0</v>
      </c>
      <c r="AB19" s="202">
        <v>0</v>
      </c>
      <c r="AC19" s="202">
        <v>13.92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28.15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13.05</v>
      </c>
      <c r="D20" s="202">
        <v>0</v>
      </c>
      <c r="E20" s="202">
        <v>0</v>
      </c>
      <c r="F20" s="202">
        <v>20.99</v>
      </c>
      <c r="G20" s="202">
        <v>0</v>
      </c>
      <c r="H20" s="202">
        <v>0</v>
      </c>
      <c r="I20" s="202">
        <v>13.45</v>
      </c>
      <c r="J20" s="202">
        <v>10.51</v>
      </c>
      <c r="K20" s="202">
        <v>5.84</v>
      </c>
      <c r="L20" s="202">
        <v>258.5</v>
      </c>
      <c r="M20" s="202">
        <v>0.95</v>
      </c>
      <c r="N20" s="202">
        <v>1.21</v>
      </c>
      <c r="O20" s="202">
        <v>0</v>
      </c>
      <c r="P20" s="202">
        <v>1.43</v>
      </c>
      <c r="Q20" s="202">
        <v>2.1800000000000002</v>
      </c>
      <c r="R20" s="202">
        <v>6.88</v>
      </c>
      <c r="S20" s="202">
        <v>4.4000000000000004</v>
      </c>
      <c r="T20" s="202">
        <v>0</v>
      </c>
      <c r="U20" s="202">
        <v>2.15</v>
      </c>
      <c r="V20" s="202">
        <v>6.36</v>
      </c>
      <c r="W20" s="202">
        <v>10.68</v>
      </c>
      <c r="X20" s="202">
        <v>35.590000000000003</v>
      </c>
      <c r="Y20" s="202">
        <v>0</v>
      </c>
      <c r="Z20" s="202">
        <v>48.69</v>
      </c>
      <c r="AA20" s="202">
        <v>0</v>
      </c>
      <c r="AB20" s="202">
        <v>0</v>
      </c>
      <c r="AC20" s="202">
        <v>13.92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28.15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13.05</v>
      </c>
      <c r="D21" s="202">
        <v>0</v>
      </c>
      <c r="E21" s="202">
        <v>0</v>
      </c>
      <c r="F21" s="202">
        <v>20.99</v>
      </c>
      <c r="G21" s="202">
        <v>0</v>
      </c>
      <c r="H21" s="202">
        <v>0</v>
      </c>
      <c r="I21" s="202">
        <v>13.45</v>
      </c>
      <c r="J21" s="202">
        <v>10.51</v>
      </c>
      <c r="K21" s="202">
        <v>5.84</v>
      </c>
      <c r="L21" s="202">
        <v>258.5</v>
      </c>
      <c r="M21" s="202">
        <v>0.8</v>
      </c>
      <c r="N21" s="202">
        <v>1.21</v>
      </c>
      <c r="O21" s="202">
        <v>0</v>
      </c>
      <c r="P21" s="202">
        <v>1.43</v>
      </c>
      <c r="Q21" s="202">
        <v>2.1800000000000002</v>
      </c>
      <c r="R21" s="202">
        <v>6.88</v>
      </c>
      <c r="S21" s="202">
        <v>4.4000000000000004</v>
      </c>
      <c r="T21" s="202">
        <v>0</v>
      </c>
      <c r="U21" s="202">
        <v>2.15</v>
      </c>
      <c r="V21" s="202">
        <v>6.36</v>
      </c>
      <c r="W21" s="202">
        <v>10.68</v>
      </c>
      <c r="X21" s="202">
        <v>35.6</v>
      </c>
      <c r="Y21" s="202">
        <v>0</v>
      </c>
      <c r="Z21" s="202">
        <v>48.69</v>
      </c>
      <c r="AA21" s="202">
        <v>0</v>
      </c>
      <c r="AB21" s="202">
        <v>0</v>
      </c>
      <c r="AC21" s="202">
        <v>13.92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28.15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13.05</v>
      </c>
      <c r="D22" s="202">
        <v>0</v>
      </c>
      <c r="E22" s="202">
        <v>0</v>
      </c>
      <c r="F22" s="202">
        <v>20.99</v>
      </c>
      <c r="G22" s="202">
        <v>0</v>
      </c>
      <c r="H22" s="202">
        <v>0</v>
      </c>
      <c r="I22" s="202">
        <v>13.45</v>
      </c>
      <c r="J22" s="202">
        <v>10.51</v>
      </c>
      <c r="K22" s="202">
        <v>5.84</v>
      </c>
      <c r="L22" s="202">
        <v>258.5</v>
      </c>
      <c r="M22" s="202">
        <v>0.8</v>
      </c>
      <c r="N22" s="202">
        <v>1.21</v>
      </c>
      <c r="O22" s="202">
        <v>0</v>
      </c>
      <c r="P22" s="202">
        <v>1.43</v>
      </c>
      <c r="Q22" s="202">
        <v>2.1800000000000002</v>
      </c>
      <c r="R22" s="202">
        <v>6.88</v>
      </c>
      <c r="S22" s="202">
        <v>4.4000000000000004</v>
      </c>
      <c r="T22" s="202">
        <v>0</v>
      </c>
      <c r="U22" s="202">
        <v>2.15</v>
      </c>
      <c r="V22" s="202">
        <v>6.36</v>
      </c>
      <c r="W22" s="202">
        <v>10.68</v>
      </c>
      <c r="X22" s="202">
        <v>35.6</v>
      </c>
      <c r="Y22" s="202">
        <v>0</v>
      </c>
      <c r="Z22" s="202">
        <v>48.69</v>
      </c>
      <c r="AA22" s="202">
        <v>0</v>
      </c>
      <c r="AB22" s="202">
        <v>0</v>
      </c>
      <c r="AC22" s="202">
        <v>13.92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28.15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13.05</v>
      </c>
      <c r="D23" s="202">
        <v>0</v>
      </c>
      <c r="E23" s="202">
        <v>0</v>
      </c>
      <c r="F23" s="202">
        <v>20.99</v>
      </c>
      <c r="G23" s="202">
        <v>0</v>
      </c>
      <c r="H23" s="202">
        <v>0</v>
      </c>
      <c r="I23" s="202">
        <v>13.45</v>
      </c>
      <c r="J23" s="202">
        <v>10.51</v>
      </c>
      <c r="K23" s="202">
        <v>5.84</v>
      </c>
      <c r="L23" s="202">
        <v>258.5</v>
      </c>
      <c r="M23" s="202">
        <v>0.48</v>
      </c>
      <c r="N23" s="202">
        <v>1.21</v>
      </c>
      <c r="O23" s="202">
        <v>0</v>
      </c>
      <c r="P23" s="202">
        <v>1.43</v>
      </c>
      <c r="Q23" s="202">
        <v>2.1800000000000002</v>
      </c>
      <c r="R23" s="202">
        <v>13.01</v>
      </c>
      <c r="S23" s="202">
        <v>4.4000000000000004</v>
      </c>
      <c r="T23" s="202">
        <v>0</v>
      </c>
      <c r="U23" s="202">
        <v>2.15</v>
      </c>
      <c r="V23" s="202">
        <v>6.36</v>
      </c>
      <c r="W23" s="202">
        <v>10.68</v>
      </c>
      <c r="X23" s="202">
        <v>35.590000000000003</v>
      </c>
      <c r="Y23" s="202">
        <v>0</v>
      </c>
      <c r="Z23" s="202">
        <v>48.69</v>
      </c>
      <c r="AA23" s="202">
        <v>0</v>
      </c>
      <c r="AB23" s="202">
        <v>0</v>
      </c>
      <c r="AC23" s="202">
        <v>13.92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28.15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13.05</v>
      </c>
      <c r="D24" s="202">
        <v>0</v>
      </c>
      <c r="E24" s="202">
        <v>0</v>
      </c>
      <c r="F24" s="202">
        <v>20.99</v>
      </c>
      <c r="G24" s="202">
        <v>0</v>
      </c>
      <c r="H24" s="202">
        <v>0</v>
      </c>
      <c r="I24" s="202">
        <v>13.45</v>
      </c>
      <c r="J24" s="202">
        <v>10.51</v>
      </c>
      <c r="K24" s="202">
        <v>5.84</v>
      </c>
      <c r="L24" s="202">
        <v>258.5</v>
      </c>
      <c r="M24" s="202">
        <v>0.8</v>
      </c>
      <c r="N24" s="202">
        <v>1.21</v>
      </c>
      <c r="O24" s="202">
        <v>0</v>
      </c>
      <c r="P24" s="202">
        <v>1.43</v>
      </c>
      <c r="Q24" s="202">
        <v>2.78</v>
      </c>
      <c r="R24" s="202">
        <v>13.01</v>
      </c>
      <c r="S24" s="202">
        <v>5.66</v>
      </c>
      <c r="T24" s="202">
        <v>0</v>
      </c>
      <c r="U24" s="202">
        <v>2.15</v>
      </c>
      <c r="V24" s="202">
        <v>6.36</v>
      </c>
      <c r="W24" s="202">
        <v>10.68</v>
      </c>
      <c r="X24" s="202">
        <v>35.590000000000003</v>
      </c>
      <c r="Y24" s="202">
        <v>0</v>
      </c>
      <c r="Z24" s="202">
        <v>48.69</v>
      </c>
      <c r="AA24" s="202">
        <v>0</v>
      </c>
      <c r="AB24" s="202">
        <v>0</v>
      </c>
      <c r="AC24" s="202">
        <v>13.92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28.15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13.05</v>
      </c>
      <c r="D25" s="202">
        <v>0</v>
      </c>
      <c r="E25" s="202">
        <v>0</v>
      </c>
      <c r="F25" s="202">
        <v>20.99</v>
      </c>
      <c r="G25" s="202">
        <v>0</v>
      </c>
      <c r="H25" s="202">
        <v>0</v>
      </c>
      <c r="I25" s="202">
        <v>14.29</v>
      </c>
      <c r="J25" s="202">
        <v>9.67</v>
      </c>
      <c r="K25" s="202">
        <v>5.84</v>
      </c>
      <c r="L25" s="202">
        <v>258.5</v>
      </c>
      <c r="M25" s="202">
        <v>0.87</v>
      </c>
      <c r="N25" s="202">
        <v>1.21</v>
      </c>
      <c r="O25" s="202">
        <v>0</v>
      </c>
      <c r="P25" s="202">
        <v>1.43</v>
      </c>
      <c r="Q25" s="202">
        <v>2.78</v>
      </c>
      <c r="R25" s="202">
        <v>13.01</v>
      </c>
      <c r="S25" s="202">
        <v>5.66</v>
      </c>
      <c r="T25" s="202">
        <v>0</v>
      </c>
      <c r="U25" s="202">
        <v>2.15</v>
      </c>
      <c r="V25" s="202">
        <v>6.36</v>
      </c>
      <c r="W25" s="202">
        <v>10.68</v>
      </c>
      <c r="X25" s="202">
        <v>35.590000000000003</v>
      </c>
      <c r="Y25" s="202">
        <v>0</v>
      </c>
      <c r="Z25" s="202">
        <v>48.69</v>
      </c>
      <c r="AA25" s="202">
        <v>0</v>
      </c>
      <c r="AB25" s="202">
        <v>0</v>
      </c>
      <c r="AC25" s="202">
        <v>13.92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28.15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13.05</v>
      </c>
      <c r="D26" s="202">
        <v>0</v>
      </c>
      <c r="E26" s="202">
        <v>0</v>
      </c>
      <c r="F26" s="202">
        <v>20.99</v>
      </c>
      <c r="G26" s="202">
        <v>0</v>
      </c>
      <c r="H26" s="202">
        <v>0</v>
      </c>
      <c r="I26" s="202">
        <v>14.96</v>
      </c>
      <c r="J26" s="202">
        <v>9</v>
      </c>
      <c r="K26" s="202">
        <v>5.84</v>
      </c>
      <c r="L26" s="202">
        <v>258.5</v>
      </c>
      <c r="M26" s="202">
        <v>0.87</v>
      </c>
      <c r="N26" s="202">
        <v>1.21</v>
      </c>
      <c r="O26" s="202">
        <v>0</v>
      </c>
      <c r="P26" s="202">
        <v>1.43</v>
      </c>
      <c r="Q26" s="202">
        <v>2.78</v>
      </c>
      <c r="R26" s="202">
        <v>13.01</v>
      </c>
      <c r="S26" s="202">
        <v>5.66</v>
      </c>
      <c r="T26" s="202">
        <v>0</v>
      </c>
      <c r="U26" s="202">
        <v>2.15</v>
      </c>
      <c r="V26" s="202">
        <v>6.36</v>
      </c>
      <c r="W26" s="202">
        <v>10.68</v>
      </c>
      <c r="X26" s="202">
        <v>35.590000000000003</v>
      </c>
      <c r="Y26" s="202">
        <v>0</v>
      </c>
      <c r="Z26" s="202">
        <v>48.69</v>
      </c>
      <c r="AA26" s="202">
        <v>0</v>
      </c>
      <c r="AB26" s="202">
        <v>0</v>
      </c>
      <c r="AC26" s="202">
        <v>13.92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28.15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13.05</v>
      </c>
      <c r="D27" s="202">
        <v>0</v>
      </c>
      <c r="E27" s="202">
        <v>0</v>
      </c>
      <c r="F27" s="202">
        <v>20.99</v>
      </c>
      <c r="G27" s="202">
        <v>0</v>
      </c>
      <c r="H27" s="202">
        <v>0</v>
      </c>
      <c r="I27" s="202">
        <v>15.8</v>
      </c>
      <c r="J27" s="202">
        <v>8.16</v>
      </c>
      <c r="K27" s="202">
        <v>5.84</v>
      </c>
      <c r="L27" s="202">
        <v>258.5</v>
      </c>
      <c r="M27" s="202">
        <v>0.87</v>
      </c>
      <c r="N27" s="202">
        <v>1.21</v>
      </c>
      <c r="O27" s="202">
        <v>0</v>
      </c>
      <c r="P27" s="202">
        <v>1.43</v>
      </c>
      <c r="Q27" s="202">
        <v>2.78</v>
      </c>
      <c r="R27" s="202">
        <v>13.01</v>
      </c>
      <c r="S27" s="202">
        <v>5.66</v>
      </c>
      <c r="T27" s="202">
        <v>0</v>
      </c>
      <c r="U27" s="202">
        <v>2.15</v>
      </c>
      <c r="V27" s="202">
        <v>6.36</v>
      </c>
      <c r="W27" s="202">
        <v>10.68</v>
      </c>
      <c r="X27" s="202">
        <v>35.590000000000003</v>
      </c>
      <c r="Y27" s="202">
        <v>0</v>
      </c>
      <c r="Z27" s="202">
        <v>48.69</v>
      </c>
      <c r="AA27" s="202">
        <v>0</v>
      </c>
      <c r="AB27" s="202">
        <v>0</v>
      </c>
      <c r="AC27" s="202">
        <v>13.92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28.73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13.05</v>
      </c>
      <c r="D28" s="202">
        <v>0</v>
      </c>
      <c r="E28" s="202">
        <v>0</v>
      </c>
      <c r="F28" s="202">
        <v>20.99</v>
      </c>
      <c r="G28" s="202">
        <v>0</v>
      </c>
      <c r="H28" s="202">
        <v>0</v>
      </c>
      <c r="I28" s="202">
        <v>15.8</v>
      </c>
      <c r="J28" s="202">
        <v>8.16</v>
      </c>
      <c r="K28" s="202">
        <v>5.84</v>
      </c>
      <c r="L28" s="202">
        <v>258.5</v>
      </c>
      <c r="M28" s="202">
        <v>0.87</v>
      </c>
      <c r="N28" s="202">
        <v>1.21</v>
      </c>
      <c r="O28" s="202">
        <v>0</v>
      </c>
      <c r="P28" s="202">
        <v>1.43</v>
      </c>
      <c r="Q28" s="202">
        <v>2.78</v>
      </c>
      <c r="R28" s="202">
        <v>13.01</v>
      </c>
      <c r="S28" s="202">
        <v>5.66</v>
      </c>
      <c r="T28" s="202">
        <v>0</v>
      </c>
      <c r="U28" s="202">
        <v>2.15</v>
      </c>
      <c r="V28" s="202">
        <v>6.36</v>
      </c>
      <c r="W28" s="202">
        <v>10.68</v>
      </c>
      <c r="X28" s="202">
        <v>35.590000000000003</v>
      </c>
      <c r="Y28" s="202">
        <v>0</v>
      </c>
      <c r="Z28" s="202">
        <v>48.69</v>
      </c>
      <c r="AA28" s="202">
        <v>0</v>
      </c>
      <c r="AB28" s="202">
        <v>0</v>
      </c>
      <c r="AC28" s="202">
        <v>13.92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28.73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13.05</v>
      </c>
      <c r="D29" s="202">
        <v>0</v>
      </c>
      <c r="E29" s="202">
        <v>0</v>
      </c>
      <c r="F29" s="202">
        <v>20.99</v>
      </c>
      <c r="G29" s="202">
        <v>0</v>
      </c>
      <c r="H29" s="202">
        <v>0</v>
      </c>
      <c r="I29" s="202">
        <v>15.8</v>
      </c>
      <c r="J29" s="202">
        <v>8.16</v>
      </c>
      <c r="K29" s="202">
        <v>5.84</v>
      </c>
      <c r="L29" s="202">
        <v>258.5</v>
      </c>
      <c r="M29" s="202">
        <v>0.87</v>
      </c>
      <c r="N29" s="202">
        <v>1.21</v>
      </c>
      <c r="O29" s="202">
        <v>0</v>
      </c>
      <c r="P29" s="202">
        <v>1.43</v>
      </c>
      <c r="Q29" s="202">
        <v>2.1800000000000002</v>
      </c>
      <c r="R29" s="202">
        <v>13.01</v>
      </c>
      <c r="S29" s="202">
        <v>4.4000000000000004</v>
      </c>
      <c r="T29" s="202">
        <v>0</v>
      </c>
      <c r="U29" s="202">
        <v>2.15</v>
      </c>
      <c r="V29" s="202">
        <v>6.36</v>
      </c>
      <c r="W29" s="202">
        <v>10.68</v>
      </c>
      <c r="X29" s="202">
        <v>35.590000000000003</v>
      </c>
      <c r="Y29" s="202">
        <v>0</v>
      </c>
      <c r="Z29" s="202">
        <v>48.69</v>
      </c>
      <c r="AA29" s="202">
        <v>0</v>
      </c>
      <c r="AB29" s="202">
        <v>0</v>
      </c>
      <c r="AC29" s="202">
        <v>13.92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28.73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13.05</v>
      </c>
      <c r="D30" s="202">
        <v>0</v>
      </c>
      <c r="E30" s="202">
        <v>0</v>
      </c>
      <c r="F30" s="202">
        <v>20.99</v>
      </c>
      <c r="G30" s="202">
        <v>0</v>
      </c>
      <c r="H30" s="202">
        <v>0</v>
      </c>
      <c r="I30" s="202">
        <v>15.8</v>
      </c>
      <c r="J30" s="202">
        <v>8.16</v>
      </c>
      <c r="K30" s="202">
        <v>5.84</v>
      </c>
      <c r="L30" s="202">
        <v>258.5</v>
      </c>
      <c r="M30" s="202">
        <v>0.87</v>
      </c>
      <c r="N30" s="202">
        <v>1.21</v>
      </c>
      <c r="O30" s="202">
        <v>0</v>
      </c>
      <c r="P30" s="202">
        <v>1.43</v>
      </c>
      <c r="Q30" s="202">
        <v>2.1800000000000002</v>
      </c>
      <c r="R30" s="202">
        <v>13.01</v>
      </c>
      <c r="S30" s="202">
        <v>4.4000000000000004</v>
      </c>
      <c r="T30" s="202">
        <v>0</v>
      </c>
      <c r="U30" s="202">
        <v>2.15</v>
      </c>
      <c r="V30" s="202">
        <v>6.36</v>
      </c>
      <c r="W30" s="202">
        <v>10.68</v>
      </c>
      <c r="X30" s="202">
        <v>35.590000000000003</v>
      </c>
      <c r="Y30" s="202">
        <v>0</v>
      </c>
      <c r="Z30" s="202">
        <v>48.69</v>
      </c>
      <c r="AA30" s="202">
        <v>0</v>
      </c>
      <c r="AB30" s="202">
        <v>0</v>
      </c>
      <c r="AC30" s="202">
        <v>13.92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28.34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13.05</v>
      </c>
      <c r="D31" s="202">
        <v>0</v>
      </c>
      <c r="E31" s="202">
        <v>0</v>
      </c>
      <c r="F31" s="202">
        <v>20.99</v>
      </c>
      <c r="G31" s="202">
        <v>0</v>
      </c>
      <c r="H31" s="202">
        <v>0</v>
      </c>
      <c r="I31" s="202">
        <v>15.8</v>
      </c>
      <c r="J31" s="202">
        <v>8.16</v>
      </c>
      <c r="K31" s="202">
        <v>5.84</v>
      </c>
      <c r="L31" s="202">
        <v>258.5</v>
      </c>
      <c r="M31" s="202">
        <v>1.02</v>
      </c>
      <c r="N31" s="202">
        <v>1.21</v>
      </c>
      <c r="O31" s="202">
        <v>0</v>
      </c>
      <c r="P31" s="202">
        <v>1.43</v>
      </c>
      <c r="Q31" s="202">
        <v>2.1800000000000002</v>
      </c>
      <c r="R31" s="202">
        <v>6.66</v>
      </c>
      <c r="S31" s="202">
        <v>4.4000000000000004</v>
      </c>
      <c r="T31" s="202">
        <v>0</v>
      </c>
      <c r="U31" s="202">
        <v>2.15</v>
      </c>
      <c r="V31" s="202">
        <v>6.36</v>
      </c>
      <c r="W31" s="202">
        <v>10.68</v>
      </c>
      <c r="X31" s="202">
        <v>35.590000000000003</v>
      </c>
      <c r="Y31" s="202">
        <v>0</v>
      </c>
      <c r="Z31" s="202">
        <v>48.69</v>
      </c>
      <c r="AA31" s="202">
        <v>0</v>
      </c>
      <c r="AB31" s="202">
        <v>0</v>
      </c>
      <c r="AC31" s="202">
        <v>13.92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28.34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13.05</v>
      </c>
      <c r="D32" s="202">
        <v>0</v>
      </c>
      <c r="E32" s="202">
        <v>0</v>
      </c>
      <c r="F32" s="202">
        <v>20.99</v>
      </c>
      <c r="G32" s="202">
        <v>0</v>
      </c>
      <c r="H32" s="202">
        <v>0</v>
      </c>
      <c r="I32" s="202">
        <v>15.8</v>
      </c>
      <c r="J32" s="202">
        <v>8.16</v>
      </c>
      <c r="K32" s="202">
        <v>5.84</v>
      </c>
      <c r="L32" s="202">
        <v>258.5</v>
      </c>
      <c r="M32" s="202">
        <v>0.95</v>
      </c>
      <c r="N32" s="202">
        <v>1.21</v>
      </c>
      <c r="O32" s="202">
        <v>0</v>
      </c>
      <c r="P32" s="202">
        <v>1.43</v>
      </c>
      <c r="Q32" s="202">
        <v>2.1800000000000002</v>
      </c>
      <c r="R32" s="202">
        <v>6.66</v>
      </c>
      <c r="S32" s="202">
        <v>4.4000000000000004</v>
      </c>
      <c r="T32" s="202">
        <v>0</v>
      </c>
      <c r="U32" s="202">
        <v>2.15</v>
      </c>
      <c r="V32" s="202">
        <v>6.36</v>
      </c>
      <c r="W32" s="202">
        <v>10.68</v>
      </c>
      <c r="X32" s="202">
        <v>35.590000000000003</v>
      </c>
      <c r="Y32" s="202">
        <v>0</v>
      </c>
      <c r="Z32" s="202">
        <v>48.69</v>
      </c>
      <c r="AA32" s="202">
        <v>0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28.73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13.05</v>
      </c>
      <c r="D33" s="202">
        <v>0</v>
      </c>
      <c r="E33" s="202">
        <v>0</v>
      </c>
      <c r="F33" s="202">
        <v>20.99</v>
      </c>
      <c r="G33" s="202">
        <v>0</v>
      </c>
      <c r="H33" s="202">
        <v>0</v>
      </c>
      <c r="I33" s="202">
        <v>15.8</v>
      </c>
      <c r="J33" s="202">
        <v>8.16</v>
      </c>
      <c r="K33" s="202">
        <v>5.84</v>
      </c>
      <c r="L33" s="202">
        <v>258.5</v>
      </c>
      <c r="M33" s="202">
        <v>2.35</v>
      </c>
      <c r="N33" s="202">
        <v>1.21</v>
      </c>
      <c r="O33" s="202">
        <v>0</v>
      </c>
      <c r="P33" s="202">
        <v>1.43</v>
      </c>
      <c r="Q33" s="202">
        <v>2.1800000000000002</v>
      </c>
      <c r="R33" s="202">
        <v>6.66</v>
      </c>
      <c r="S33" s="202">
        <v>4.4000000000000004</v>
      </c>
      <c r="T33" s="202">
        <v>0</v>
      </c>
      <c r="U33" s="202">
        <v>2.15</v>
      </c>
      <c r="V33" s="202">
        <v>6.36</v>
      </c>
      <c r="W33" s="202">
        <v>10.68</v>
      </c>
      <c r="X33" s="202">
        <v>35.6</v>
      </c>
      <c r="Y33" s="202">
        <v>0</v>
      </c>
      <c r="Z33" s="202">
        <v>48.69</v>
      </c>
      <c r="AA33" s="202">
        <v>0</v>
      </c>
      <c r="AB33" s="202">
        <v>0</v>
      </c>
      <c r="AC33" s="202">
        <v>13.92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28.34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13.05</v>
      </c>
      <c r="D34" s="202">
        <v>0</v>
      </c>
      <c r="E34" s="202">
        <v>0</v>
      </c>
      <c r="F34" s="202">
        <v>20.99</v>
      </c>
      <c r="G34" s="202">
        <v>0</v>
      </c>
      <c r="H34" s="202">
        <v>0</v>
      </c>
      <c r="I34" s="202">
        <v>15.8</v>
      </c>
      <c r="J34" s="202">
        <v>8.16</v>
      </c>
      <c r="K34" s="202">
        <v>5.84</v>
      </c>
      <c r="L34" s="202">
        <v>258.5</v>
      </c>
      <c r="M34" s="202">
        <v>0.95</v>
      </c>
      <c r="N34" s="202">
        <v>1.21</v>
      </c>
      <c r="O34" s="202">
        <v>0</v>
      </c>
      <c r="P34" s="202">
        <v>1.43</v>
      </c>
      <c r="Q34" s="202">
        <v>2.1800000000000002</v>
      </c>
      <c r="R34" s="202">
        <v>6.66</v>
      </c>
      <c r="S34" s="202">
        <v>4.4000000000000004</v>
      </c>
      <c r="T34" s="202">
        <v>0</v>
      </c>
      <c r="U34" s="202">
        <v>2.15</v>
      </c>
      <c r="V34" s="202">
        <v>6.36</v>
      </c>
      <c r="W34" s="202">
        <v>10.68</v>
      </c>
      <c r="X34" s="202">
        <v>35.590000000000003</v>
      </c>
      <c r="Y34" s="202">
        <v>0</v>
      </c>
      <c r="Z34" s="202">
        <v>48.69</v>
      </c>
      <c r="AA34" s="202">
        <v>0</v>
      </c>
      <c r="AB34" s="202">
        <v>0</v>
      </c>
      <c r="AC34" s="202">
        <v>15.74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33.159999999999997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12.89</v>
      </c>
      <c r="D35" s="202">
        <v>0</v>
      </c>
      <c r="E35" s="202">
        <v>0</v>
      </c>
      <c r="F35" s="202">
        <v>20.99</v>
      </c>
      <c r="G35" s="202">
        <v>0</v>
      </c>
      <c r="H35" s="202">
        <v>0</v>
      </c>
      <c r="I35" s="202">
        <v>15.8</v>
      </c>
      <c r="J35" s="202">
        <v>8.16</v>
      </c>
      <c r="K35" s="202">
        <v>5.84</v>
      </c>
      <c r="L35" s="202">
        <v>258.5</v>
      </c>
      <c r="M35" s="202">
        <v>0.95</v>
      </c>
      <c r="N35" s="202">
        <v>1.21</v>
      </c>
      <c r="O35" s="202">
        <v>0</v>
      </c>
      <c r="P35" s="202">
        <v>1.43</v>
      </c>
      <c r="Q35" s="202">
        <v>2.1800000000000002</v>
      </c>
      <c r="R35" s="202">
        <v>6.66</v>
      </c>
      <c r="S35" s="202">
        <v>4.4000000000000004</v>
      </c>
      <c r="T35" s="202">
        <v>0</v>
      </c>
      <c r="U35" s="202">
        <v>2.15</v>
      </c>
      <c r="V35" s="202">
        <v>6.36</v>
      </c>
      <c r="W35" s="202">
        <v>10.68</v>
      </c>
      <c r="X35" s="202">
        <v>35.590000000000003</v>
      </c>
      <c r="Y35" s="202">
        <v>0</v>
      </c>
      <c r="Z35" s="202">
        <v>48.69</v>
      </c>
      <c r="AA35" s="202">
        <v>0</v>
      </c>
      <c r="AB35" s="202">
        <v>0</v>
      </c>
      <c r="AC35" s="202">
        <v>15.74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32.19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12.89</v>
      </c>
      <c r="D36" s="202">
        <v>0</v>
      </c>
      <c r="E36" s="202">
        <v>0</v>
      </c>
      <c r="F36" s="202">
        <v>20.99</v>
      </c>
      <c r="G36" s="202">
        <v>0</v>
      </c>
      <c r="H36" s="202">
        <v>0</v>
      </c>
      <c r="I36" s="202">
        <v>15.8</v>
      </c>
      <c r="J36" s="202">
        <v>8.16</v>
      </c>
      <c r="K36" s="202">
        <v>5.84</v>
      </c>
      <c r="L36" s="202">
        <v>258.5</v>
      </c>
      <c r="M36" s="202">
        <v>0.95</v>
      </c>
      <c r="N36" s="202">
        <v>1.21</v>
      </c>
      <c r="O36" s="202">
        <v>0</v>
      </c>
      <c r="P36" s="202">
        <v>1.43</v>
      </c>
      <c r="Q36" s="202">
        <v>2.1800000000000002</v>
      </c>
      <c r="R36" s="202">
        <v>6.66</v>
      </c>
      <c r="S36" s="202">
        <v>4.4000000000000004</v>
      </c>
      <c r="T36" s="202">
        <v>0</v>
      </c>
      <c r="U36" s="202">
        <v>2.15</v>
      </c>
      <c r="V36" s="202">
        <v>6.36</v>
      </c>
      <c r="W36" s="202">
        <v>10.68</v>
      </c>
      <c r="X36" s="202">
        <v>35.6</v>
      </c>
      <c r="Y36" s="202">
        <v>0</v>
      </c>
      <c r="Z36" s="202">
        <v>48.69</v>
      </c>
      <c r="AA36" s="202">
        <v>0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27.76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12.89</v>
      </c>
      <c r="D37" s="202">
        <v>0</v>
      </c>
      <c r="E37" s="202">
        <v>0</v>
      </c>
      <c r="F37" s="202">
        <v>20.99</v>
      </c>
      <c r="G37" s="202">
        <v>0</v>
      </c>
      <c r="H37" s="202">
        <v>0</v>
      </c>
      <c r="I37" s="202">
        <v>15.8</v>
      </c>
      <c r="J37" s="202">
        <v>8.16</v>
      </c>
      <c r="K37" s="202">
        <v>5.84</v>
      </c>
      <c r="L37" s="202">
        <v>258.5</v>
      </c>
      <c r="M37" s="202">
        <v>0.95</v>
      </c>
      <c r="N37" s="202">
        <v>1.21</v>
      </c>
      <c r="O37" s="202">
        <v>0</v>
      </c>
      <c r="P37" s="202">
        <v>1.43</v>
      </c>
      <c r="Q37" s="202">
        <v>2.1800000000000002</v>
      </c>
      <c r="R37" s="202">
        <v>6.66</v>
      </c>
      <c r="S37" s="202">
        <v>4.4000000000000004</v>
      </c>
      <c r="T37" s="202">
        <v>0</v>
      </c>
      <c r="U37" s="202">
        <v>2.15</v>
      </c>
      <c r="V37" s="202">
        <v>6.36</v>
      </c>
      <c r="W37" s="202">
        <v>10.68</v>
      </c>
      <c r="X37" s="202">
        <v>35.6</v>
      </c>
      <c r="Y37" s="202">
        <v>0</v>
      </c>
      <c r="Z37" s="202">
        <v>48.69</v>
      </c>
      <c r="AA37" s="202">
        <v>0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28.68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12.89</v>
      </c>
      <c r="D38" s="202">
        <v>0</v>
      </c>
      <c r="E38" s="202">
        <v>0</v>
      </c>
      <c r="F38" s="202">
        <v>20.99</v>
      </c>
      <c r="G38" s="202">
        <v>0</v>
      </c>
      <c r="H38" s="202">
        <v>0</v>
      </c>
      <c r="I38" s="202">
        <v>15.8</v>
      </c>
      <c r="J38" s="202">
        <v>8.16</v>
      </c>
      <c r="K38" s="202">
        <v>5.84</v>
      </c>
      <c r="L38" s="202">
        <v>258.5</v>
      </c>
      <c r="M38" s="202">
        <v>0.95</v>
      </c>
      <c r="N38" s="202">
        <v>1.21</v>
      </c>
      <c r="O38" s="202">
        <v>0</v>
      </c>
      <c r="P38" s="202">
        <v>1.43</v>
      </c>
      <c r="Q38" s="202">
        <v>2.1800000000000002</v>
      </c>
      <c r="R38" s="202">
        <v>6.66</v>
      </c>
      <c r="S38" s="202">
        <v>4.4000000000000004</v>
      </c>
      <c r="T38" s="202">
        <v>0</v>
      </c>
      <c r="U38" s="202">
        <v>2.15</v>
      </c>
      <c r="V38" s="202">
        <v>6.36</v>
      </c>
      <c r="W38" s="202">
        <v>10.68</v>
      </c>
      <c r="X38" s="202">
        <v>35.6</v>
      </c>
      <c r="Y38" s="202">
        <v>0</v>
      </c>
      <c r="Z38" s="202">
        <v>48.69</v>
      </c>
      <c r="AA38" s="202">
        <v>0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28.68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20.99</v>
      </c>
      <c r="G39" s="202">
        <v>0</v>
      </c>
      <c r="H39" s="202">
        <v>0</v>
      </c>
      <c r="I39" s="202">
        <v>15.8</v>
      </c>
      <c r="J39" s="202">
        <v>8.16</v>
      </c>
      <c r="K39" s="202">
        <v>5.84</v>
      </c>
      <c r="L39" s="202">
        <v>258.5</v>
      </c>
      <c r="M39" s="202">
        <v>0.95</v>
      </c>
      <c r="N39" s="202">
        <v>1.21</v>
      </c>
      <c r="O39" s="202">
        <v>0</v>
      </c>
      <c r="P39" s="202">
        <v>1.43</v>
      </c>
      <c r="Q39" s="202">
        <v>5.04</v>
      </c>
      <c r="R39" s="202">
        <v>8.5399999999999991</v>
      </c>
      <c r="S39" s="202">
        <v>4.4000000000000004</v>
      </c>
      <c r="T39" s="202">
        <v>0</v>
      </c>
      <c r="U39" s="202">
        <v>2.15</v>
      </c>
      <c r="V39" s="202">
        <v>6.36</v>
      </c>
      <c r="W39" s="202">
        <v>10.68</v>
      </c>
      <c r="X39" s="202">
        <v>35.6</v>
      </c>
      <c r="Y39" s="202">
        <v>0</v>
      </c>
      <c r="Z39" s="202">
        <v>48.7</v>
      </c>
      <c r="AA39" s="202">
        <v>0</v>
      </c>
      <c r="AB39" s="202">
        <v>0</v>
      </c>
      <c r="AC39" s="202">
        <v>13.92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28.68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20.99</v>
      </c>
      <c r="G40" s="202">
        <v>0</v>
      </c>
      <c r="H40" s="202">
        <v>0</v>
      </c>
      <c r="I40" s="202">
        <v>15.8</v>
      </c>
      <c r="J40" s="202">
        <v>8.16</v>
      </c>
      <c r="K40" s="202">
        <v>5.84</v>
      </c>
      <c r="L40" s="202">
        <v>258.5</v>
      </c>
      <c r="M40" s="202">
        <v>0.95</v>
      </c>
      <c r="N40" s="202">
        <v>1.21</v>
      </c>
      <c r="O40" s="202">
        <v>0</v>
      </c>
      <c r="P40" s="202">
        <v>1.43</v>
      </c>
      <c r="Q40" s="202">
        <v>5.04</v>
      </c>
      <c r="R40" s="202">
        <v>8.5399999999999991</v>
      </c>
      <c r="S40" s="202">
        <v>4.4000000000000004</v>
      </c>
      <c r="T40" s="202">
        <v>0</v>
      </c>
      <c r="U40" s="202">
        <v>2.15</v>
      </c>
      <c r="V40" s="202">
        <v>6.36</v>
      </c>
      <c r="W40" s="202">
        <v>10.68</v>
      </c>
      <c r="X40" s="202">
        <v>35.6</v>
      </c>
      <c r="Y40" s="202">
        <v>0</v>
      </c>
      <c r="Z40" s="202">
        <v>48.7</v>
      </c>
      <c r="AA40" s="202">
        <v>0</v>
      </c>
      <c r="AB40" s="202">
        <v>0</v>
      </c>
      <c r="AC40" s="202">
        <v>13.92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28.68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20.99</v>
      </c>
      <c r="G41" s="202">
        <v>0</v>
      </c>
      <c r="H41" s="202">
        <v>0</v>
      </c>
      <c r="I41" s="202">
        <v>14.63</v>
      </c>
      <c r="J41" s="202">
        <v>8.16</v>
      </c>
      <c r="K41" s="202">
        <v>5.84</v>
      </c>
      <c r="L41" s="202">
        <v>258.5</v>
      </c>
      <c r="M41" s="202">
        <v>0.95</v>
      </c>
      <c r="N41" s="202">
        <v>1.21</v>
      </c>
      <c r="O41" s="202">
        <v>0</v>
      </c>
      <c r="P41" s="202">
        <v>1.43</v>
      </c>
      <c r="Q41" s="202">
        <v>5.04</v>
      </c>
      <c r="R41" s="202">
        <v>10.65</v>
      </c>
      <c r="S41" s="202">
        <v>4.4000000000000004</v>
      </c>
      <c r="T41" s="202">
        <v>0</v>
      </c>
      <c r="U41" s="202">
        <v>2.15</v>
      </c>
      <c r="V41" s="202">
        <v>6.36</v>
      </c>
      <c r="W41" s="202">
        <v>10.68</v>
      </c>
      <c r="X41" s="202">
        <v>35.6</v>
      </c>
      <c r="Y41" s="202">
        <v>0</v>
      </c>
      <c r="Z41" s="202">
        <v>48.7</v>
      </c>
      <c r="AA41" s="202">
        <v>0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28.68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20.99</v>
      </c>
      <c r="G42" s="202">
        <v>0</v>
      </c>
      <c r="H42" s="202">
        <v>0</v>
      </c>
      <c r="I42" s="202">
        <v>14.63</v>
      </c>
      <c r="J42" s="202">
        <v>8.16</v>
      </c>
      <c r="K42" s="202">
        <v>5.84</v>
      </c>
      <c r="L42" s="202">
        <v>258.5</v>
      </c>
      <c r="M42" s="202">
        <v>0.95</v>
      </c>
      <c r="N42" s="202">
        <v>1.21</v>
      </c>
      <c r="O42" s="202">
        <v>0</v>
      </c>
      <c r="P42" s="202">
        <v>1.43</v>
      </c>
      <c r="Q42" s="202">
        <v>5.04</v>
      </c>
      <c r="R42" s="202">
        <v>10.65</v>
      </c>
      <c r="S42" s="202">
        <v>4.4000000000000004</v>
      </c>
      <c r="T42" s="202">
        <v>0</v>
      </c>
      <c r="U42" s="202">
        <v>2.15</v>
      </c>
      <c r="V42" s="202">
        <v>6.36</v>
      </c>
      <c r="W42" s="202">
        <v>10.68</v>
      </c>
      <c r="X42" s="202">
        <v>35.6</v>
      </c>
      <c r="Y42" s="202">
        <v>0</v>
      </c>
      <c r="Z42" s="202">
        <v>48.7</v>
      </c>
      <c r="AA42" s="202">
        <v>0</v>
      </c>
      <c r="AB42" s="202">
        <v>0</v>
      </c>
      <c r="AC42" s="202">
        <v>13.92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28.68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20.99</v>
      </c>
      <c r="G43" s="202">
        <v>0</v>
      </c>
      <c r="H43" s="202">
        <v>0</v>
      </c>
      <c r="I43" s="202">
        <v>14.63</v>
      </c>
      <c r="J43" s="202">
        <v>8.16</v>
      </c>
      <c r="K43" s="202">
        <v>6.12</v>
      </c>
      <c r="L43" s="202">
        <v>269.22000000000003</v>
      </c>
      <c r="M43" s="202">
        <v>0.95</v>
      </c>
      <c r="N43" s="202">
        <v>1.21</v>
      </c>
      <c r="O43" s="202">
        <v>0</v>
      </c>
      <c r="P43" s="202">
        <v>1.43</v>
      </c>
      <c r="Q43" s="202">
        <v>5.25</v>
      </c>
      <c r="R43" s="202">
        <v>13.01</v>
      </c>
      <c r="S43" s="202">
        <v>8.1</v>
      </c>
      <c r="T43" s="202">
        <v>0</v>
      </c>
      <c r="U43" s="202">
        <v>2.15</v>
      </c>
      <c r="V43" s="202">
        <v>6.36</v>
      </c>
      <c r="W43" s="202">
        <v>10.68</v>
      </c>
      <c r="X43" s="202">
        <v>35.590000000000003</v>
      </c>
      <c r="Y43" s="202">
        <v>0</v>
      </c>
      <c r="Z43" s="202">
        <v>48.7</v>
      </c>
      <c r="AA43" s="202">
        <v>0</v>
      </c>
      <c r="AB43" s="202">
        <v>0</v>
      </c>
      <c r="AC43" s="202">
        <v>13.92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28.68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20.99</v>
      </c>
      <c r="G44" s="202">
        <v>0</v>
      </c>
      <c r="H44" s="202">
        <v>0</v>
      </c>
      <c r="I44" s="202">
        <v>14.63</v>
      </c>
      <c r="J44" s="202">
        <v>8.16</v>
      </c>
      <c r="K44" s="202">
        <v>6.12</v>
      </c>
      <c r="L44" s="202">
        <v>269.22000000000003</v>
      </c>
      <c r="M44" s="202">
        <v>0.95</v>
      </c>
      <c r="N44" s="202">
        <v>1.21</v>
      </c>
      <c r="O44" s="202">
        <v>0</v>
      </c>
      <c r="P44" s="202">
        <v>1.43</v>
      </c>
      <c r="Q44" s="202">
        <v>5.25</v>
      </c>
      <c r="R44" s="202">
        <v>13.01</v>
      </c>
      <c r="S44" s="202">
        <v>8.1</v>
      </c>
      <c r="T44" s="202">
        <v>0</v>
      </c>
      <c r="U44" s="202">
        <v>2.15</v>
      </c>
      <c r="V44" s="202">
        <v>6.36</v>
      </c>
      <c r="W44" s="202">
        <v>10.68</v>
      </c>
      <c r="X44" s="202">
        <v>35.590000000000003</v>
      </c>
      <c r="Y44" s="202">
        <v>0</v>
      </c>
      <c r="Z44" s="202">
        <v>48.7</v>
      </c>
      <c r="AA44" s="202">
        <v>0</v>
      </c>
      <c r="AB44" s="202">
        <v>0</v>
      </c>
      <c r="AC44" s="202">
        <v>13.92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28.68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20.99</v>
      </c>
      <c r="G45" s="202">
        <v>0</v>
      </c>
      <c r="H45" s="202">
        <v>0</v>
      </c>
      <c r="I45" s="202">
        <v>14.63</v>
      </c>
      <c r="J45" s="202">
        <v>8.16</v>
      </c>
      <c r="K45" s="202">
        <v>5.94</v>
      </c>
      <c r="L45" s="202">
        <v>269.22000000000003</v>
      </c>
      <c r="M45" s="202">
        <v>0.95</v>
      </c>
      <c r="N45" s="202">
        <v>1.21</v>
      </c>
      <c r="O45" s="202">
        <v>0</v>
      </c>
      <c r="P45" s="202">
        <v>1.43</v>
      </c>
      <c r="Q45" s="202">
        <v>5.25</v>
      </c>
      <c r="R45" s="202">
        <v>13.01</v>
      </c>
      <c r="S45" s="202">
        <v>8.1</v>
      </c>
      <c r="T45" s="202">
        <v>0</v>
      </c>
      <c r="U45" s="202">
        <v>2.15</v>
      </c>
      <c r="V45" s="202">
        <v>6.36</v>
      </c>
      <c r="W45" s="202">
        <v>10.68</v>
      </c>
      <c r="X45" s="202">
        <v>35.590000000000003</v>
      </c>
      <c r="Y45" s="202">
        <v>0</v>
      </c>
      <c r="Z45" s="202">
        <v>48.7</v>
      </c>
      <c r="AA45" s="202">
        <v>0</v>
      </c>
      <c r="AB45" s="202">
        <v>0</v>
      </c>
      <c r="AC45" s="202">
        <v>13.92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28.68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20.99</v>
      </c>
      <c r="G46" s="202">
        <v>0</v>
      </c>
      <c r="H46" s="202">
        <v>0</v>
      </c>
      <c r="I46" s="202">
        <v>14.63</v>
      </c>
      <c r="J46" s="202">
        <v>8.16</v>
      </c>
      <c r="K46" s="202">
        <v>5.93</v>
      </c>
      <c r="L46" s="202">
        <v>269.22000000000003</v>
      </c>
      <c r="M46" s="202">
        <v>0.95</v>
      </c>
      <c r="N46" s="202">
        <v>1.21</v>
      </c>
      <c r="O46" s="202">
        <v>0</v>
      </c>
      <c r="P46" s="202">
        <v>1.43</v>
      </c>
      <c r="Q46" s="202">
        <v>5.25</v>
      </c>
      <c r="R46" s="202">
        <v>13.01</v>
      </c>
      <c r="S46" s="202">
        <v>8.1</v>
      </c>
      <c r="T46" s="202">
        <v>0</v>
      </c>
      <c r="U46" s="202">
        <v>2.15</v>
      </c>
      <c r="V46" s="202">
        <v>6.36</v>
      </c>
      <c r="W46" s="202">
        <v>10.68</v>
      </c>
      <c r="X46" s="202">
        <v>35.590000000000003</v>
      </c>
      <c r="Y46" s="202">
        <v>0</v>
      </c>
      <c r="Z46" s="202">
        <v>48.7</v>
      </c>
      <c r="AA46" s="202">
        <v>0</v>
      </c>
      <c r="AB46" s="202">
        <v>0</v>
      </c>
      <c r="AC46" s="202">
        <v>13.92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28.68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20.99</v>
      </c>
      <c r="G47" s="202">
        <v>0</v>
      </c>
      <c r="H47" s="202">
        <v>0</v>
      </c>
      <c r="I47" s="202">
        <v>13.45</v>
      </c>
      <c r="J47" s="202">
        <v>9.84</v>
      </c>
      <c r="K47" s="202">
        <v>5.94</v>
      </c>
      <c r="L47" s="202">
        <v>269.22000000000003</v>
      </c>
      <c r="M47" s="202">
        <v>0.95</v>
      </c>
      <c r="N47" s="202">
        <v>1.21</v>
      </c>
      <c r="O47" s="202">
        <v>0</v>
      </c>
      <c r="P47" s="202">
        <v>1.43</v>
      </c>
      <c r="Q47" s="202">
        <v>5.26</v>
      </c>
      <c r="R47" s="202">
        <v>12.06</v>
      </c>
      <c r="S47" s="202">
        <v>8.1</v>
      </c>
      <c r="T47" s="202">
        <v>0</v>
      </c>
      <c r="U47" s="202">
        <v>2.15</v>
      </c>
      <c r="V47" s="202">
        <v>6.36</v>
      </c>
      <c r="W47" s="202">
        <v>10.68</v>
      </c>
      <c r="X47" s="202">
        <v>35.590000000000003</v>
      </c>
      <c r="Y47" s="202">
        <v>0</v>
      </c>
      <c r="Z47" s="202">
        <v>48.7</v>
      </c>
      <c r="AA47" s="202">
        <v>0</v>
      </c>
      <c r="AB47" s="202">
        <v>0</v>
      </c>
      <c r="AC47" s="202">
        <v>16.25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32.89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20.99</v>
      </c>
      <c r="G48" s="202">
        <v>0</v>
      </c>
      <c r="H48" s="202">
        <v>0</v>
      </c>
      <c r="I48" s="202">
        <v>13.45</v>
      </c>
      <c r="J48" s="202">
        <v>9.84</v>
      </c>
      <c r="K48" s="202">
        <v>5.94</v>
      </c>
      <c r="L48" s="202">
        <v>269.22000000000003</v>
      </c>
      <c r="M48" s="202">
        <v>0.95</v>
      </c>
      <c r="N48" s="202">
        <v>1.21</v>
      </c>
      <c r="O48" s="202">
        <v>0</v>
      </c>
      <c r="P48" s="202">
        <v>1.43</v>
      </c>
      <c r="Q48" s="202">
        <v>5.26</v>
      </c>
      <c r="R48" s="202">
        <v>12.06</v>
      </c>
      <c r="S48" s="202">
        <v>7.17</v>
      </c>
      <c r="T48" s="202">
        <v>0</v>
      </c>
      <c r="U48" s="202">
        <v>2.15</v>
      </c>
      <c r="V48" s="202">
        <v>6.36</v>
      </c>
      <c r="W48" s="202">
        <v>10.68</v>
      </c>
      <c r="X48" s="202">
        <v>35.590000000000003</v>
      </c>
      <c r="Y48" s="202">
        <v>0</v>
      </c>
      <c r="Z48" s="202">
        <v>48.7</v>
      </c>
      <c r="AA48" s="202">
        <v>0</v>
      </c>
      <c r="AB48" s="202">
        <v>0</v>
      </c>
      <c r="AC48" s="202">
        <v>15.74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32.89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20.99</v>
      </c>
      <c r="G49" s="202">
        <v>0</v>
      </c>
      <c r="H49" s="202">
        <v>0</v>
      </c>
      <c r="I49" s="202">
        <v>13.45</v>
      </c>
      <c r="J49" s="202">
        <v>9.84</v>
      </c>
      <c r="K49" s="202">
        <v>5.82</v>
      </c>
      <c r="L49" s="202">
        <v>269.22000000000003</v>
      </c>
      <c r="M49" s="202">
        <v>0.95</v>
      </c>
      <c r="N49" s="202">
        <v>1.21</v>
      </c>
      <c r="O49" s="202">
        <v>0</v>
      </c>
      <c r="P49" s="202">
        <v>1.43</v>
      </c>
      <c r="Q49" s="202">
        <v>5.26</v>
      </c>
      <c r="R49" s="202">
        <v>13.01</v>
      </c>
      <c r="S49" s="202">
        <v>8.1</v>
      </c>
      <c r="T49" s="202">
        <v>0</v>
      </c>
      <c r="U49" s="202">
        <v>2.15</v>
      </c>
      <c r="V49" s="202">
        <v>6.36</v>
      </c>
      <c r="W49" s="202">
        <v>10.68</v>
      </c>
      <c r="X49" s="202">
        <v>35.47</v>
      </c>
      <c r="Y49" s="202">
        <v>0</v>
      </c>
      <c r="Z49" s="202">
        <v>49.12</v>
      </c>
      <c r="AA49" s="202">
        <v>0</v>
      </c>
      <c r="AB49" s="202">
        <v>0</v>
      </c>
      <c r="AC49" s="202">
        <v>13.92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27.76</v>
      </c>
      <c r="AJ49" s="202">
        <v>0</v>
      </c>
      <c r="AK49" s="202">
        <v>18.05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20.99</v>
      </c>
      <c r="G50" s="202">
        <v>0</v>
      </c>
      <c r="H50" s="202">
        <v>0</v>
      </c>
      <c r="I50" s="202">
        <v>13.45</v>
      </c>
      <c r="J50" s="202">
        <v>9.84</v>
      </c>
      <c r="K50" s="202">
        <v>5.8</v>
      </c>
      <c r="L50" s="202">
        <v>269.22000000000003</v>
      </c>
      <c r="M50" s="202">
        <v>0.95</v>
      </c>
      <c r="N50" s="202">
        <v>1.21</v>
      </c>
      <c r="O50" s="202">
        <v>0</v>
      </c>
      <c r="P50" s="202">
        <v>1.43</v>
      </c>
      <c r="Q50" s="202">
        <v>5.26</v>
      </c>
      <c r="R50" s="202">
        <v>13.01</v>
      </c>
      <c r="S50" s="202">
        <v>8.1</v>
      </c>
      <c r="T50" s="202">
        <v>0</v>
      </c>
      <c r="U50" s="202">
        <v>2.15</v>
      </c>
      <c r="V50" s="202">
        <v>6.36</v>
      </c>
      <c r="W50" s="202">
        <v>10.68</v>
      </c>
      <c r="X50" s="202">
        <v>35.47</v>
      </c>
      <c r="Y50" s="202">
        <v>0</v>
      </c>
      <c r="Z50" s="202">
        <v>49.12</v>
      </c>
      <c r="AA50" s="202">
        <v>0</v>
      </c>
      <c r="AB50" s="202">
        <v>0</v>
      </c>
      <c r="AC50" s="202">
        <v>13.92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27.76</v>
      </c>
      <c r="AJ50" s="202">
        <v>0</v>
      </c>
      <c r="AK50" s="202">
        <v>18.05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12.56</v>
      </c>
      <c r="D51" s="202">
        <v>0</v>
      </c>
      <c r="E51" s="202">
        <v>0</v>
      </c>
      <c r="F51" s="202">
        <v>20.99</v>
      </c>
      <c r="G51" s="202">
        <v>0</v>
      </c>
      <c r="H51" s="202">
        <v>0</v>
      </c>
      <c r="I51" s="202">
        <v>13.45</v>
      </c>
      <c r="J51" s="202">
        <v>9.84</v>
      </c>
      <c r="K51" s="202">
        <v>5.82</v>
      </c>
      <c r="L51" s="202">
        <v>269.22000000000003</v>
      </c>
      <c r="M51" s="202">
        <v>0.95</v>
      </c>
      <c r="N51" s="202">
        <v>1.22</v>
      </c>
      <c r="O51" s="202">
        <v>0</v>
      </c>
      <c r="P51" s="202">
        <v>1.43</v>
      </c>
      <c r="Q51" s="202">
        <v>5.26</v>
      </c>
      <c r="R51" s="202">
        <v>13.01</v>
      </c>
      <c r="S51" s="202">
        <v>8.1</v>
      </c>
      <c r="T51" s="202">
        <v>0</v>
      </c>
      <c r="U51" s="202">
        <v>2.15</v>
      </c>
      <c r="V51" s="202">
        <v>6.36</v>
      </c>
      <c r="W51" s="202">
        <v>10.68</v>
      </c>
      <c r="X51" s="202">
        <v>35.26</v>
      </c>
      <c r="Y51" s="202">
        <v>0</v>
      </c>
      <c r="Z51" s="202">
        <v>48.7</v>
      </c>
      <c r="AA51" s="202">
        <v>0</v>
      </c>
      <c r="AB51" s="202">
        <v>0</v>
      </c>
      <c r="AC51" s="202">
        <v>15.74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33.06</v>
      </c>
      <c r="AJ51" s="202">
        <v>0</v>
      </c>
      <c r="AK51" s="202">
        <v>18.05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12.56</v>
      </c>
      <c r="D52" s="202">
        <v>0</v>
      </c>
      <c r="E52" s="202">
        <v>0</v>
      </c>
      <c r="F52" s="202">
        <v>20.99</v>
      </c>
      <c r="G52" s="202">
        <v>0</v>
      </c>
      <c r="H52" s="202">
        <v>0</v>
      </c>
      <c r="I52" s="202">
        <v>13.45</v>
      </c>
      <c r="J52" s="202">
        <v>9.84</v>
      </c>
      <c r="K52" s="202">
        <v>4.45</v>
      </c>
      <c r="L52" s="202">
        <v>269.22000000000003</v>
      </c>
      <c r="M52" s="202">
        <v>0.95</v>
      </c>
      <c r="N52" s="202">
        <v>1.22</v>
      </c>
      <c r="O52" s="202">
        <v>0</v>
      </c>
      <c r="P52" s="202">
        <v>1.43</v>
      </c>
      <c r="Q52" s="202">
        <v>5.26</v>
      </c>
      <c r="R52" s="202">
        <v>13.01</v>
      </c>
      <c r="S52" s="202">
        <v>8.1</v>
      </c>
      <c r="T52" s="202">
        <v>0</v>
      </c>
      <c r="U52" s="202">
        <v>2.15</v>
      </c>
      <c r="V52" s="202">
        <v>6.36</v>
      </c>
      <c r="W52" s="202">
        <v>10.68</v>
      </c>
      <c r="X52" s="202">
        <v>35.26</v>
      </c>
      <c r="Y52" s="202">
        <v>0</v>
      </c>
      <c r="Z52" s="202">
        <v>48.7</v>
      </c>
      <c r="AA52" s="202">
        <v>0</v>
      </c>
      <c r="AB52" s="202">
        <v>0</v>
      </c>
      <c r="AC52" s="202">
        <v>15.74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33.06</v>
      </c>
      <c r="AJ52" s="202">
        <v>0</v>
      </c>
      <c r="AK52" s="202">
        <v>18.05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12.56</v>
      </c>
      <c r="D53" s="202">
        <v>0</v>
      </c>
      <c r="E53" s="202">
        <v>0</v>
      </c>
      <c r="F53" s="202">
        <v>20.99</v>
      </c>
      <c r="G53" s="202">
        <v>0</v>
      </c>
      <c r="H53" s="202">
        <v>0</v>
      </c>
      <c r="I53" s="202">
        <v>13.45</v>
      </c>
      <c r="J53" s="202">
        <v>9.84</v>
      </c>
      <c r="K53" s="202">
        <v>5.82</v>
      </c>
      <c r="L53" s="202">
        <v>258.5</v>
      </c>
      <c r="M53" s="202">
        <v>0.95</v>
      </c>
      <c r="N53" s="202">
        <v>1.21</v>
      </c>
      <c r="O53" s="202">
        <v>0</v>
      </c>
      <c r="P53" s="202">
        <v>1.43</v>
      </c>
      <c r="Q53" s="202">
        <v>5.26</v>
      </c>
      <c r="R53" s="202">
        <v>13.01</v>
      </c>
      <c r="S53" s="202">
        <v>8.1</v>
      </c>
      <c r="T53" s="202">
        <v>0</v>
      </c>
      <c r="U53" s="202">
        <v>2.15</v>
      </c>
      <c r="V53" s="202">
        <v>6.36</v>
      </c>
      <c r="W53" s="202">
        <v>10.68</v>
      </c>
      <c r="X53" s="202">
        <v>35.26</v>
      </c>
      <c r="Y53" s="202">
        <v>0</v>
      </c>
      <c r="Z53" s="202">
        <v>48.7</v>
      </c>
      <c r="AA53" s="202">
        <v>0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28.15</v>
      </c>
      <c r="AJ53" s="202">
        <v>0</v>
      </c>
      <c r="AK53" s="202">
        <v>18.05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12.56</v>
      </c>
      <c r="D54" s="202">
        <v>0</v>
      </c>
      <c r="E54" s="202">
        <v>0</v>
      </c>
      <c r="F54" s="202">
        <v>20.99</v>
      </c>
      <c r="G54" s="202">
        <v>0</v>
      </c>
      <c r="H54" s="202">
        <v>0</v>
      </c>
      <c r="I54" s="202">
        <v>13.45</v>
      </c>
      <c r="J54" s="202">
        <v>9.84</v>
      </c>
      <c r="K54" s="202">
        <v>4.4400000000000004</v>
      </c>
      <c r="L54" s="202">
        <v>258.5</v>
      </c>
      <c r="M54" s="202">
        <v>0.95</v>
      </c>
      <c r="N54" s="202">
        <v>1.21</v>
      </c>
      <c r="O54" s="202">
        <v>0</v>
      </c>
      <c r="P54" s="202">
        <v>1.43</v>
      </c>
      <c r="Q54" s="202">
        <v>5.26</v>
      </c>
      <c r="R54" s="202">
        <v>13.01</v>
      </c>
      <c r="S54" s="202">
        <v>8.1</v>
      </c>
      <c r="T54" s="202">
        <v>0</v>
      </c>
      <c r="U54" s="202">
        <v>2.15</v>
      </c>
      <c r="V54" s="202">
        <v>6.36</v>
      </c>
      <c r="W54" s="202">
        <v>10.68</v>
      </c>
      <c r="X54" s="202">
        <v>35.26</v>
      </c>
      <c r="Y54" s="202">
        <v>0</v>
      </c>
      <c r="Z54" s="202">
        <v>48.7</v>
      </c>
      <c r="AA54" s="202">
        <v>0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28.15</v>
      </c>
      <c r="AJ54" s="202">
        <v>0</v>
      </c>
      <c r="AK54" s="202">
        <v>18.05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20.99</v>
      </c>
      <c r="G55" s="202">
        <v>0</v>
      </c>
      <c r="H55" s="202">
        <v>0</v>
      </c>
      <c r="I55" s="202">
        <v>13.45</v>
      </c>
      <c r="J55" s="202">
        <v>9.84</v>
      </c>
      <c r="K55" s="202">
        <v>4.45</v>
      </c>
      <c r="L55" s="202">
        <v>258.5</v>
      </c>
      <c r="M55" s="202">
        <v>0.95</v>
      </c>
      <c r="N55" s="202">
        <v>1.22</v>
      </c>
      <c r="O55" s="202">
        <v>0</v>
      </c>
      <c r="P55" s="202">
        <v>1.43</v>
      </c>
      <c r="Q55" s="202">
        <v>5.07</v>
      </c>
      <c r="R55" s="202">
        <v>13.01</v>
      </c>
      <c r="S55" s="202">
        <v>8.1</v>
      </c>
      <c r="T55" s="202">
        <v>0</v>
      </c>
      <c r="U55" s="202">
        <v>2.15</v>
      </c>
      <c r="V55" s="202">
        <v>6.36</v>
      </c>
      <c r="W55" s="202">
        <v>10.68</v>
      </c>
      <c r="X55" s="202">
        <v>35.26</v>
      </c>
      <c r="Y55" s="202">
        <v>0</v>
      </c>
      <c r="Z55" s="202">
        <v>48.7</v>
      </c>
      <c r="AA55" s="202">
        <v>0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28.15</v>
      </c>
      <c r="AJ55" s="202">
        <v>0</v>
      </c>
      <c r="AK55" s="202">
        <v>18.05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20.99</v>
      </c>
      <c r="G56" s="202">
        <v>0</v>
      </c>
      <c r="H56" s="202">
        <v>0</v>
      </c>
      <c r="I56" s="202">
        <v>13.45</v>
      </c>
      <c r="J56" s="202">
        <v>9.84</v>
      </c>
      <c r="K56" s="202">
        <v>4.45</v>
      </c>
      <c r="L56" s="202">
        <v>258.5</v>
      </c>
      <c r="M56" s="202">
        <v>0.95</v>
      </c>
      <c r="N56" s="202">
        <v>1.22</v>
      </c>
      <c r="O56" s="202">
        <v>0</v>
      </c>
      <c r="P56" s="202">
        <v>1.43</v>
      </c>
      <c r="Q56" s="202">
        <v>5.07</v>
      </c>
      <c r="R56" s="202">
        <v>13.01</v>
      </c>
      <c r="S56" s="202">
        <v>8.1</v>
      </c>
      <c r="T56" s="202">
        <v>0</v>
      </c>
      <c r="U56" s="202">
        <v>2.15</v>
      </c>
      <c r="V56" s="202">
        <v>6.36</v>
      </c>
      <c r="W56" s="202">
        <v>10.68</v>
      </c>
      <c r="X56" s="202">
        <v>35.26</v>
      </c>
      <c r="Y56" s="202">
        <v>0</v>
      </c>
      <c r="Z56" s="202">
        <v>48.7</v>
      </c>
      <c r="AA56" s="202">
        <v>0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28.15</v>
      </c>
      <c r="AJ56" s="202">
        <v>0</v>
      </c>
      <c r="AK56" s="202">
        <v>18.05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20.99</v>
      </c>
      <c r="G57" s="202">
        <v>0</v>
      </c>
      <c r="H57" s="202">
        <v>0</v>
      </c>
      <c r="I57" s="202">
        <v>13.45</v>
      </c>
      <c r="J57" s="202">
        <v>9.84</v>
      </c>
      <c r="K57" s="202">
        <v>4.45</v>
      </c>
      <c r="L57" s="202">
        <v>258.5</v>
      </c>
      <c r="M57" s="202">
        <v>0.95</v>
      </c>
      <c r="N57" s="202">
        <v>1.22</v>
      </c>
      <c r="O57" s="202">
        <v>0</v>
      </c>
      <c r="P57" s="202">
        <v>1.43</v>
      </c>
      <c r="Q57" s="202">
        <v>5.07</v>
      </c>
      <c r="R57" s="202">
        <v>8.64</v>
      </c>
      <c r="S57" s="202">
        <v>8.1</v>
      </c>
      <c r="T57" s="202">
        <v>0</v>
      </c>
      <c r="U57" s="202">
        <v>2.15</v>
      </c>
      <c r="V57" s="202">
        <v>6.36</v>
      </c>
      <c r="W57" s="202">
        <v>10.68</v>
      </c>
      <c r="X57" s="202">
        <v>35.26</v>
      </c>
      <c r="Y57" s="202">
        <v>0</v>
      </c>
      <c r="Z57" s="202">
        <v>48.27</v>
      </c>
      <c r="AA57" s="202">
        <v>0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28.92</v>
      </c>
      <c r="AJ57" s="202">
        <v>0</v>
      </c>
      <c r="AK57" s="202">
        <v>18.05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20.99</v>
      </c>
      <c r="G58" s="202">
        <v>0</v>
      </c>
      <c r="H58" s="202">
        <v>0</v>
      </c>
      <c r="I58" s="202">
        <v>13.45</v>
      </c>
      <c r="J58" s="202">
        <v>9.84</v>
      </c>
      <c r="K58" s="202">
        <v>4.45</v>
      </c>
      <c r="L58" s="202">
        <v>258.5</v>
      </c>
      <c r="M58" s="202">
        <v>0.95</v>
      </c>
      <c r="N58" s="202">
        <v>1.22</v>
      </c>
      <c r="O58" s="202">
        <v>0</v>
      </c>
      <c r="P58" s="202">
        <v>1.43</v>
      </c>
      <c r="Q58" s="202">
        <v>5.07</v>
      </c>
      <c r="R58" s="202">
        <v>8.64</v>
      </c>
      <c r="S58" s="202">
        <v>8.1</v>
      </c>
      <c r="T58" s="202">
        <v>0</v>
      </c>
      <c r="U58" s="202">
        <v>2.15</v>
      </c>
      <c r="V58" s="202">
        <v>6.36</v>
      </c>
      <c r="W58" s="202">
        <v>10.68</v>
      </c>
      <c r="X58" s="202">
        <v>35.26</v>
      </c>
      <c r="Y58" s="202">
        <v>0</v>
      </c>
      <c r="Z58" s="202">
        <v>48.27</v>
      </c>
      <c r="AA58" s="202">
        <v>0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28.92</v>
      </c>
      <c r="AJ58" s="202">
        <v>0</v>
      </c>
      <c r="AK58" s="202">
        <v>18.05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12.56</v>
      </c>
      <c r="D59" s="202">
        <v>0</v>
      </c>
      <c r="E59" s="202">
        <v>0</v>
      </c>
      <c r="F59" s="202">
        <v>20.99</v>
      </c>
      <c r="G59" s="202">
        <v>0</v>
      </c>
      <c r="H59" s="202">
        <v>0</v>
      </c>
      <c r="I59" s="202">
        <v>13.45</v>
      </c>
      <c r="J59" s="202">
        <v>9.84</v>
      </c>
      <c r="K59" s="202">
        <v>4.4400000000000004</v>
      </c>
      <c r="L59" s="202">
        <v>258.5</v>
      </c>
      <c r="M59" s="202">
        <v>0.95</v>
      </c>
      <c r="N59" s="202">
        <v>1.22</v>
      </c>
      <c r="O59" s="202">
        <v>0</v>
      </c>
      <c r="P59" s="202">
        <v>1.43</v>
      </c>
      <c r="Q59" s="202">
        <v>5.04</v>
      </c>
      <c r="R59" s="202">
        <v>8.5399999999999991</v>
      </c>
      <c r="S59" s="202">
        <v>8.1</v>
      </c>
      <c r="T59" s="202">
        <v>0</v>
      </c>
      <c r="U59" s="202">
        <v>2.15</v>
      </c>
      <c r="V59" s="202">
        <v>6.36</v>
      </c>
      <c r="W59" s="202">
        <v>10.68</v>
      </c>
      <c r="X59" s="202">
        <v>35.26</v>
      </c>
      <c r="Y59" s="202">
        <v>0</v>
      </c>
      <c r="Z59" s="202">
        <v>48.69</v>
      </c>
      <c r="AA59" s="202">
        <v>0</v>
      </c>
      <c r="AB59" s="202">
        <v>0</v>
      </c>
      <c r="AC59" s="202">
        <v>15.99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32.86</v>
      </c>
      <c r="AJ59" s="202">
        <v>0</v>
      </c>
      <c r="AK59" s="202">
        <v>18.05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12.56</v>
      </c>
      <c r="D60" s="202">
        <v>0</v>
      </c>
      <c r="E60" s="202">
        <v>0</v>
      </c>
      <c r="F60" s="202">
        <v>20.99</v>
      </c>
      <c r="G60" s="202">
        <v>0</v>
      </c>
      <c r="H60" s="202">
        <v>0</v>
      </c>
      <c r="I60" s="202">
        <v>13.45</v>
      </c>
      <c r="J60" s="202">
        <v>9.84</v>
      </c>
      <c r="K60" s="202">
        <v>4.4400000000000004</v>
      </c>
      <c r="L60" s="202">
        <v>258.5</v>
      </c>
      <c r="M60" s="202">
        <v>0.95</v>
      </c>
      <c r="N60" s="202">
        <v>1.22</v>
      </c>
      <c r="O60" s="202">
        <v>0</v>
      </c>
      <c r="P60" s="202">
        <v>1.43</v>
      </c>
      <c r="Q60" s="202">
        <v>5.04</v>
      </c>
      <c r="R60" s="202">
        <v>8.5399999999999991</v>
      </c>
      <c r="S60" s="202">
        <v>8.1</v>
      </c>
      <c r="T60" s="202">
        <v>0</v>
      </c>
      <c r="U60" s="202">
        <v>2.15</v>
      </c>
      <c r="V60" s="202">
        <v>6.36</v>
      </c>
      <c r="W60" s="202">
        <v>10.68</v>
      </c>
      <c r="X60" s="202">
        <v>35.26</v>
      </c>
      <c r="Y60" s="202">
        <v>0</v>
      </c>
      <c r="Z60" s="202">
        <v>48.69</v>
      </c>
      <c r="AA60" s="202">
        <v>0</v>
      </c>
      <c r="AB60" s="202">
        <v>0</v>
      </c>
      <c r="AC60" s="202">
        <v>15.99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32.86</v>
      </c>
      <c r="AJ60" s="202">
        <v>0</v>
      </c>
      <c r="AK60" s="202">
        <v>18.05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12.56</v>
      </c>
      <c r="D61" s="202">
        <v>0</v>
      </c>
      <c r="E61" s="202">
        <v>0</v>
      </c>
      <c r="F61" s="202">
        <v>20.99</v>
      </c>
      <c r="G61" s="202">
        <v>0</v>
      </c>
      <c r="H61" s="202">
        <v>0</v>
      </c>
      <c r="I61" s="202">
        <v>13.45</v>
      </c>
      <c r="J61" s="202">
        <v>9.84</v>
      </c>
      <c r="K61" s="202">
        <v>4.4400000000000004</v>
      </c>
      <c r="L61" s="202">
        <v>258.5</v>
      </c>
      <c r="M61" s="202">
        <v>0.95</v>
      </c>
      <c r="N61" s="202">
        <v>1.22</v>
      </c>
      <c r="O61" s="202">
        <v>0</v>
      </c>
      <c r="P61" s="202">
        <v>1.43</v>
      </c>
      <c r="Q61" s="202">
        <v>5.04</v>
      </c>
      <c r="R61" s="202">
        <v>8.5399999999999991</v>
      </c>
      <c r="S61" s="202">
        <v>4.4000000000000004</v>
      </c>
      <c r="T61" s="202">
        <v>0</v>
      </c>
      <c r="U61" s="202">
        <v>2.15</v>
      </c>
      <c r="V61" s="202">
        <v>6.36</v>
      </c>
      <c r="W61" s="202">
        <v>10.68</v>
      </c>
      <c r="X61" s="202">
        <v>35.26</v>
      </c>
      <c r="Y61" s="202">
        <v>0</v>
      </c>
      <c r="Z61" s="202">
        <v>48.69</v>
      </c>
      <c r="AA61" s="202">
        <v>0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28.92</v>
      </c>
      <c r="AJ61" s="202">
        <v>0</v>
      </c>
      <c r="AK61" s="202">
        <v>18.05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12.56</v>
      </c>
      <c r="D62" s="202">
        <v>0</v>
      </c>
      <c r="E62" s="202">
        <v>0</v>
      </c>
      <c r="F62" s="202">
        <v>20.99</v>
      </c>
      <c r="G62" s="202">
        <v>0</v>
      </c>
      <c r="H62" s="202">
        <v>0</v>
      </c>
      <c r="I62" s="202">
        <v>13.45</v>
      </c>
      <c r="J62" s="202">
        <v>9.84</v>
      </c>
      <c r="K62" s="202">
        <v>4.4400000000000004</v>
      </c>
      <c r="L62" s="202">
        <v>258.5</v>
      </c>
      <c r="M62" s="202">
        <v>0.95</v>
      </c>
      <c r="N62" s="202">
        <v>1.22</v>
      </c>
      <c r="O62" s="202">
        <v>0</v>
      </c>
      <c r="P62" s="202">
        <v>1.43</v>
      </c>
      <c r="Q62" s="202">
        <v>5.04</v>
      </c>
      <c r="R62" s="202">
        <v>8.5399999999999991</v>
      </c>
      <c r="S62" s="202">
        <v>4.4000000000000004</v>
      </c>
      <c r="T62" s="202">
        <v>0</v>
      </c>
      <c r="U62" s="202">
        <v>2.15</v>
      </c>
      <c r="V62" s="202">
        <v>6.36</v>
      </c>
      <c r="W62" s="202">
        <v>10.68</v>
      </c>
      <c r="X62" s="202">
        <v>35.26</v>
      </c>
      <c r="Y62" s="202">
        <v>0</v>
      </c>
      <c r="Z62" s="202">
        <v>48.69</v>
      </c>
      <c r="AA62" s="202">
        <v>0</v>
      </c>
      <c r="AB62" s="202">
        <v>0</v>
      </c>
      <c r="AC62" s="202">
        <v>15.99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32.97</v>
      </c>
      <c r="AJ62" s="202">
        <v>0</v>
      </c>
      <c r="AK62" s="202">
        <v>18.05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12.4</v>
      </c>
      <c r="D63" s="202">
        <v>0</v>
      </c>
      <c r="E63" s="202">
        <v>0</v>
      </c>
      <c r="F63" s="202">
        <v>20.99</v>
      </c>
      <c r="G63" s="202">
        <v>0</v>
      </c>
      <c r="H63" s="202">
        <v>0</v>
      </c>
      <c r="I63" s="202">
        <v>13.45</v>
      </c>
      <c r="J63" s="202">
        <v>9.84</v>
      </c>
      <c r="K63" s="202">
        <v>4.4400000000000004</v>
      </c>
      <c r="L63" s="202">
        <v>258.5</v>
      </c>
      <c r="M63" s="202">
        <v>5.63</v>
      </c>
      <c r="N63" s="202">
        <v>5.05</v>
      </c>
      <c r="O63" s="202">
        <v>0</v>
      </c>
      <c r="P63" s="202">
        <v>1.43</v>
      </c>
      <c r="Q63" s="202">
        <v>5.26</v>
      </c>
      <c r="R63" s="202">
        <v>8.5399999999999991</v>
      </c>
      <c r="S63" s="202">
        <v>4.4000000000000004</v>
      </c>
      <c r="T63" s="202">
        <v>0</v>
      </c>
      <c r="U63" s="202">
        <v>2.15</v>
      </c>
      <c r="V63" s="202">
        <v>6.36</v>
      </c>
      <c r="W63" s="202">
        <v>10.68</v>
      </c>
      <c r="X63" s="202">
        <v>35.26</v>
      </c>
      <c r="Y63" s="202">
        <v>0</v>
      </c>
      <c r="Z63" s="202">
        <v>48.69</v>
      </c>
      <c r="AA63" s="202">
        <v>0</v>
      </c>
      <c r="AB63" s="202">
        <v>0</v>
      </c>
      <c r="AC63" s="202">
        <v>15.99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32.97</v>
      </c>
      <c r="AJ63" s="202">
        <v>0</v>
      </c>
      <c r="AK63" s="202">
        <v>18.05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12.4</v>
      </c>
      <c r="D64" s="202">
        <v>0</v>
      </c>
      <c r="E64" s="202">
        <v>0</v>
      </c>
      <c r="F64" s="202">
        <v>20.99</v>
      </c>
      <c r="G64" s="202">
        <v>0</v>
      </c>
      <c r="H64" s="202">
        <v>0</v>
      </c>
      <c r="I64" s="202">
        <v>13.45</v>
      </c>
      <c r="J64" s="202">
        <v>9.84</v>
      </c>
      <c r="K64" s="202">
        <v>4.4400000000000004</v>
      </c>
      <c r="L64" s="202">
        <v>258.5</v>
      </c>
      <c r="M64" s="202">
        <v>5.63</v>
      </c>
      <c r="N64" s="202">
        <v>1.22</v>
      </c>
      <c r="O64" s="202">
        <v>0</v>
      </c>
      <c r="P64" s="202">
        <v>1.43</v>
      </c>
      <c r="Q64" s="202">
        <v>5.26</v>
      </c>
      <c r="R64" s="202">
        <v>8.5399999999999991</v>
      </c>
      <c r="S64" s="202">
        <v>4.4000000000000004</v>
      </c>
      <c r="T64" s="202">
        <v>0</v>
      </c>
      <c r="U64" s="202">
        <v>2.15</v>
      </c>
      <c r="V64" s="202">
        <v>6.36</v>
      </c>
      <c r="W64" s="202">
        <v>10.68</v>
      </c>
      <c r="X64" s="202">
        <v>35.26</v>
      </c>
      <c r="Y64" s="202">
        <v>0</v>
      </c>
      <c r="Z64" s="202">
        <v>48.69</v>
      </c>
      <c r="AA64" s="202">
        <v>0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28.92</v>
      </c>
      <c r="AJ64" s="202">
        <v>0</v>
      </c>
      <c r="AK64" s="202">
        <v>18.05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12.4</v>
      </c>
      <c r="D65" s="202">
        <v>0</v>
      </c>
      <c r="E65" s="202">
        <v>0</v>
      </c>
      <c r="F65" s="202">
        <v>20.99</v>
      </c>
      <c r="G65" s="202">
        <v>0</v>
      </c>
      <c r="H65" s="202">
        <v>0</v>
      </c>
      <c r="I65" s="202">
        <v>13.45</v>
      </c>
      <c r="J65" s="202">
        <v>9.84</v>
      </c>
      <c r="K65" s="202">
        <v>4.4400000000000004</v>
      </c>
      <c r="L65" s="202">
        <v>258.5</v>
      </c>
      <c r="M65" s="202">
        <v>5.63</v>
      </c>
      <c r="N65" s="202">
        <v>1.22</v>
      </c>
      <c r="O65" s="202">
        <v>0</v>
      </c>
      <c r="P65" s="202">
        <v>1.43</v>
      </c>
      <c r="Q65" s="202">
        <v>5.26</v>
      </c>
      <c r="R65" s="202">
        <v>10.47</v>
      </c>
      <c r="S65" s="202">
        <v>4.9400000000000004</v>
      </c>
      <c r="T65" s="202">
        <v>0</v>
      </c>
      <c r="U65" s="202">
        <v>2.15</v>
      </c>
      <c r="V65" s="202">
        <v>6.36</v>
      </c>
      <c r="W65" s="202">
        <v>10.68</v>
      </c>
      <c r="X65" s="202">
        <v>35.26</v>
      </c>
      <c r="Y65" s="202">
        <v>0</v>
      </c>
      <c r="Z65" s="202">
        <v>48.69</v>
      </c>
      <c r="AA65" s="202">
        <v>0</v>
      </c>
      <c r="AB65" s="202">
        <v>0</v>
      </c>
      <c r="AC65" s="202">
        <v>15.99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33.29</v>
      </c>
      <c r="AJ65" s="202">
        <v>0</v>
      </c>
      <c r="AK65" s="202">
        <v>18.05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12.4</v>
      </c>
      <c r="D66" s="202">
        <v>0</v>
      </c>
      <c r="E66" s="202">
        <v>0</v>
      </c>
      <c r="F66" s="202">
        <v>20.99</v>
      </c>
      <c r="G66" s="202">
        <v>0</v>
      </c>
      <c r="H66" s="202">
        <v>0</v>
      </c>
      <c r="I66" s="202">
        <v>13.45</v>
      </c>
      <c r="J66" s="202">
        <v>9.84</v>
      </c>
      <c r="K66" s="202">
        <v>4.4400000000000004</v>
      </c>
      <c r="L66" s="202">
        <v>258.5</v>
      </c>
      <c r="M66" s="202">
        <v>5.63</v>
      </c>
      <c r="N66" s="202">
        <v>1.22</v>
      </c>
      <c r="O66" s="202">
        <v>0</v>
      </c>
      <c r="P66" s="202">
        <v>1.43</v>
      </c>
      <c r="Q66" s="202">
        <v>5.26</v>
      </c>
      <c r="R66" s="202">
        <v>10.47</v>
      </c>
      <c r="S66" s="202">
        <v>4.9400000000000004</v>
      </c>
      <c r="T66" s="202">
        <v>0</v>
      </c>
      <c r="U66" s="202">
        <v>2.15</v>
      </c>
      <c r="V66" s="202">
        <v>6.36</v>
      </c>
      <c r="W66" s="202">
        <v>9.2200000000000006</v>
      </c>
      <c r="X66" s="202">
        <v>26.74</v>
      </c>
      <c r="Y66" s="202">
        <v>0</v>
      </c>
      <c r="Z66" s="202">
        <v>48.69</v>
      </c>
      <c r="AA66" s="202">
        <v>0</v>
      </c>
      <c r="AB66" s="202">
        <v>0</v>
      </c>
      <c r="AC66" s="202">
        <v>15.99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33.29</v>
      </c>
      <c r="AJ66" s="202">
        <v>0</v>
      </c>
      <c r="AK66" s="202">
        <v>18.05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12.4</v>
      </c>
      <c r="D67" s="202">
        <v>0</v>
      </c>
      <c r="E67" s="202">
        <v>0</v>
      </c>
      <c r="F67" s="202">
        <v>20.99</v>
      </c>
      <c r="G67" s="202">
        <v>0</v>
      </c>
      <c r="H67" s="202">
        <v>0</v>
      </c>
      <c r="I67" s="202">
        <v>13.45</v>
      </c>
      <c r="J67" s="202">
        <v>9.84</v>
      </c>
      <c r="K67" s="202">
        <v>4.4400000000000004</v>
      </c>
      <c r="L67" s="202">
        <v>258.5</v>
      </c>
      <c r="M67" s="202">
        <v>5.63</v>
      </c>
      <c r="N67" s="202">
        <v>1.22</v>
      </c>
      <c r="O67" s="202">
        <v>0</v>
      </c>
      <c r="P67" s="202">
        <v>1.43</v>
      </c>
      <c r="Q67" s="202">
        <v>5.26</v>
      </c>
      <c r="R67" s="202">
        <v>13.01</v>
      </c>
      <c r="S67" s="202">
        <v>4.9400000000000004</v>
      </c>
      <c r="T67" s="202">
        <v>0</v>
      </c>
      <c r="U67" s="202">
        <v>2.15</v>
      </c>
      <c r="V67" s="202">
        <v>6.36</v>
      </c>
      <c r="W67" s="202">
        <v>9.2200000000000006</v>
      </c>
      <c r="X67" s="202">
        <v>26.74</v>
      </c>
      <c r="Y67" s="202">
        <v>0</v>
      </c>
      <c r="Z67" s="202">
        <v>48.69</v>
      </c>
      <c r="AA67" s="202">
        <v>0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29.39</v>
      </c>
      <c r="AJ67" s="202">
        <v>0</v>
      </c>
      <c r="AK67" s="202">
        <v>18.05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12.4</v>
      </c>
      <c r="D68" s="202">
        <v>0</v>
      </c>
      <c r="E68" s="202">
        <v>0</v>
      </c>
      <c r="F68" s="202">
        <v>20.99</v>
      </c>
      <c r="G68" s="202">
        <v>0</v>
      </c>
      <c r="H68" s="202">
        <v>0</v>
      </c>
      <c r="I68" s="202">
        <v>13.45</v>
      </c>
      <c r="J68" s="202">
        <v>9.84</v>
      </c>
      <c r="K68" s="202">
        <v>4.4400000000000004</v>
      </c>
      <c r="L68" s="202">
        <v>258.5</v>
      </c>
      <c r="M68" s="202">
        <v>5.63</v>
      </c>
      <c r="N68" s="202">
        <v>0</v>
      </c>
      <c r="O68" s="202">
        <v>0</v>
      </c>
      <c r="P68" s="202">
        <v>1.43</v>
      </c>
      <c r="Q68" s="202">
        <v>5.26</v>
      </c>
      <c r="R68" s="202">
        <v>13.01</v>
      </c>
      <c r="S68" s="202">
        <v>4.9400000000000004</v>
      </c>
      <c r="T68" s="202">
        <v>0</v>
      </c>
      <c r="U68" s="202">
        <v>2.15</v>
      </c>
      <c r="V68" s="202">
        <v>6.36</v>
      </c>
      <c r="W68" s="202">
        <v>9.2200000000000006</v>
      </c>
      <c r="X68" s="202">
        <v>26.74</v>
      </c>
      <c r="Y68" s="202">
        <v>0</v>
      </c>
      <c r="Z68" s="202">
        <v>48.69</v>
      </c>
      <c r="AA68" s="202">
        <v>0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29.39</v>
      </c>
      <c r="AJ68" s="202">
        <v>0</v>
      </c>
      <c r="AK68" s="202">
        <v>18.05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12.4</v>
      </c>
      <c r="D69" s="202">
        <v>0</v>
      </c>
      <c r="E69" s="202">
        <v>0</v>
      </c>
      <c r="F69" s="202">
        <v>20.99</v>
      </c>
      <c r="G69" s="202">
        <v>0</v>
      </c>
      <c r="H69" s="202">
        <v>0</v>
      </c>
      <c r="I69" s="202">
        <v>13.45</v>
      </c>
      <c r="J69" s="202">
        <v>9.84</v>
      </c>
      <c r="K69" s="202">
        <v>4.4400000000000004</v>
      </c>
      <c r="L69" s="202">
        <v>258.5</v>
      </c>
      <c r="M69" s="202">
        <v>0.95</v>
      </c>
      <c r="N69" s="202">
        <v>1.21</v>
      </c>
      <c r="O69" s="202">
        <v>0</v>
      </c>
      <c r="P69" s="202">
        <v>1.43</v>
      </c>
      <c r="Q69" s="202">
        <v>5.26</v>
      </c>
      <c r="R69" s="202">
        <v>13.01</v>
      </c>
      <c r="S69" s="202">
        <v>4.9400000000000004</v>
      </c>
      <c r="T69" s="202">
        <v>0</v>
      </c>
      <c r="U69" s="202">
        <v>2.15</v>
      </c>
      <c r="V69" s="202">
        <v>6.36</v>
      </c>
      <c r="W69" s="202">
        <v>9.2200000000000006</v>
      </c>
      <c r="X69" s="202">
        <v>26.74</v>
      </c>
      <c r="Y69" s="202">
        <v>0</v>
      </c>
      <c r="Z69" s="202">
        <v>48.69</v>
      </c>
      <c r="AA69" s="202">
        <v>0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29.39</v>
      </c>
      <c r="AJ69" s="202">
        <v>0</v>
      </c>
      <c r="AK69" s="202">
        <v>18.05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12.4</v>
      </c>
      <c r="D70" s="202">
        <v>0</v>
      </c>
      <c r="E70" s="202">
        <v>0</v>
      </c>
      <c r="F70" s="202">
        <v>20.99</v>
      </c>
      <c r="G70" s="202">
        <v>0</v>
      </c>
      <c r="H70" s="202">
        <v>0</v>
      </c>
      <c r="I70" s="202">
        <v>13.45</v>
      </c>
      <c r="J70" s="202">
        <v>9.84</v>
      </c>
      <c r="K70" s="202">
        <v>4.4400000000000004</v>
      </c>
      <c r="L70" s="202">
        <v>258.5</v>
      </c>
      <c r="M70" s="202">
        <v>0.95</v>
      </c>
      <c r="N70" s="202">
        <v>1.21</v>
      </c>
      <c r="O70" s="202">
        <v>0</v>
      </c>
      <c r="P70" s="202">
        <v>1.43</v>
      </c>
      <c r="Q70" s="202">
        <v>5.26</v>
      </c>
      <c r="R70" s="202">
        <v>13.01</v>
      </c>
      <c r="S70" s="202">
        <v>4.9400000000000004</v>
      </c>
      <c r="T70" s="202">
        <v>0</v>
      </c>
      <c r="U70" s="202">
        <v>2.15</v>
      </c>
      <c r="V70" s="202">
        <v>6.36</v>
      </c>
      <c r="W70" s="202">
        <v>9.2200000000000006</v>
      </c>
      <c r="X70" s="202">
        <v>26.74</v>
      </c>
      <c r="Y70" s="202">
        <v>0</v>
      </c>
      <c r="Z70" s="202">
        <v>48.69</v>
      </c>
      <c r="AA70" s="202">
        <v>0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29.39</v>
      </c>
      <c r="AJ70" s="202">
        <v>0</v>
      </c>
      <c r="AK70" s="202">
        <v>18.05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12.4</v>
      </c>
      <c r="D71" s="202">
        <v>0</v>
      </c>
      <c r="E71" s="202">
        <v>0</v>
      </c>
      <c r="F71" s="202">
        <v>20.99</v>
      </c>
      <c r="G71" s="202">
        <v>0</v>
      </c>
      <c r="H71" s="202">
        <v>0</v>
      </c>
      <c r="I71" s="202">
        <v>13.45</v>
      </c>
      <c r="J71" s="202">
        <v>9.84</v>
      </c>
      <c r="K71" s="202">
        <v>4.4400000000000004</v>
      </c>
      <c r="L71" s="202">
        <v>258.5</v>
      </c>
      <c r="M71" s="202">
        <v>0.95</v>
      </c>
      <c r="N71" s="202">
        <v>1.21</v>
      </c>
      <c r="O71" s="202">
        <v>0</v>
      </c>
      <c r="P71" s="202">
        <v>1.43</v>
      </c>
      <c r="Q71" s="202">
        <v>5.26</v>
      </c>
      <c r="R71" s="202">
        <v>10.47</v>
      </c>
      <c r="S71" s="202">
        <v>4.9400000000000004</v>
      </c>
      <c r="T71" s="202">
        <v>0</v>
      </c>
      <c r="U71" s="202">
        <v>2.15</v>
      </c>
      <c r="V71" s="202">
        <v>6.36</v>
      </c>
      <c r="W71" s="202">
        <v>9.2200000000000006</v>
      </c>
      <c r="X71" s="202">
        <v>26.74</v>
      </c>
      <c r="Y71" s="202">
        <v>0</v>
      </c>
      <c r="Z71" s="202">
        <v>48.69</v>
      </c>
      <c r="AA71" s="202">
        <v>0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29.39</v>
      </c>
      <c r="AJ71" s="202">
        <v>0</v>
      </c>
      <c r="AK71" s="202">
        <v>18.05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12.4</v>
      </c>
      <c r="D72" s="202">
        <v>0</v>
      </c>
      <c r="E72" s="202">
        <v>0</v>
      </c>
      <c r="F72" s="202">
        <v>20.99</v>
      </c>
      <c r="G72" s="202">
        <v>0</v>
      </c>
      <c r="H72" s="202">
        <v>0</v>
      </c>
      <c r="I72" s="202">
        <v>13.45</v>
      </c>
      <c r="J72" s="202">
        <v>9.84</v>
      </c>
      <c r="K72" s="202">
        <v>5.66</v>
      </c>
      <c r="L72" s="202">
        <v>258.5</v>
      </c>
      <c r="M72" s="202">
        <v>0.95</v>
      </c>
      <c r="N72" s="202">
        <v>1.21</v>
      </c>
      <c r="O72" s="202">
        <v>0</v>
      </c>
      <c r="P72" s="202">
        <v>1.43</v>
      </c>
      <c r="Q72" s="202">
        <v>5.26</v>
      </c>
      <c r="R72" s="202">
        <v>10.47</v>
      </c>
      <c r="S72" s="202">
        <v>4.9400000000000004</v>
      </c>
      <c r="T72" s="202">
        <v>0</v>
      </c>
      <c r="U72" s="202">
        <v>2.15</v>
      </c>
      <c r="V72" s="202">
        <v>6.36</v>
      </c>
      <c r="W72" s="202">
        <v>9.2200000000000006</v>
      </c>
      <c r="X72" s="202">
        <v>26.74</v>
      </c>
      <c r="Y72" s="202">
        <v>0</v>
      </c>
      <c r="Z72" s="202">
        <v>48.69</v>
      </c>
      <c r="AA72" s="202">
        <v>0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29.39</v>
      </c>
      <c r="AJ72" s="202">
        <v>0</v>
      </c>
      <c r="AK72" s="202">
        <v>18.05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12.4</v>
      </c>
      <c r="D73" s="202">
        <v>0</v>
      </c>
      <c r="E73" s="202">
        <v>0</v>
      </c>
      <c r="F73" s="202">
        <v>20.99</v>
      </c>
      <c r="G73" s="202">
        <v>0</v>
      </c>
      <c r="H73" s="202">
        <v>0</v>
      </c>
      <c r="I73" s="202">
        <v>13.45</v>
      </c>
      <c r="J73" s="202">
        <v>9.84</v>
      </c>
      <c r="K73" s="202">
        <v>5.69</v>
      </c>
      <c r="L73" s="202">
        <v>269.22000000000003</v>
      </c>
      <c r="M73" s="202">
        <v>0.95</v>
      </c>
      <c r="N73" s="202">
        <v>1.21</v>
      </c>
      <c r="O73" s="202">
        <v>0</v>
      </c>
      <c r="P73" s="202">
        <v>1.43</v>
      </c>
      <c r="Q73" s="202">
        <v>5.26</v>
      </c>
      <c r="R73" s="202">
        <v>10.47</v>
      </c>
      <c r="S73" s="202">
        <v>4.9400000000000004</v>
      </c>
      <c r="T73" s="202">
        <v>0</v>
      </c>
      <c r="U73" s="202">
        <v>2.15</v>
      </c>
      <c r="V73" s="202">
        <v>6.36</v>
      </c>
      <c r="W73" s="202">
        <v>9.2200000000000006</v>
      </c>
      <c r="X73" s="202">
        <v>26.74</v>
      </c>
      <c r="Y73" s="202">
        <v>0</v>
      </c>
      <c r="Z73" s="202">
        <v>48.69</v>
      </c>
      <c r="AA73" s="202">
        <v>0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29.39</v>
      </c>
      <c r="AJ73" s="202">
        <v>0</v>
      </c>
      <c r="AK73" s="202">
        <v>18.05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12.4</v>
      </c>
      <c r="D74" s="202">
        <v>0</v>
      </c>
      <c r="E74" s="202">
        <v>0</v>
      </c>
      <c r="F74" s="202">
        <v>20.99</v>
      </c>
      <c r="G74" s="202">
        <v>0</v>
      </c>
      <c r="H74" s="202">
        <v>0</v>
      </c>
      <c r="I74" s="202">
        <v>13.45</v>
      </c>
      <c r="J74" s="202">
        <v>9.84</v>
      </c>
      <c r="K74" s="202">
        <v>5.65</v>
      </c>
      <c r="L74" s="202">
        <v>269.22000000000003</v>
      </c>
      <c r="M74" s="202">
        <v>0.95</v>
      </c>
      <c r="N74" s="202">
        <v>1.21</v>
      </c>
      <c r="O74" s="202">
        <v>0</v>
      </c>
      <c r="P74" s="202">
        <v>1.43</v>
      </c>
      <c r="Q74" s="202">
        <v>5.26</v>
      </c>
      <c r="R74" s="202">
        <v>10.47</v>
      </c>
      <c r="S74" s="202">
        <v>4.9400000000000004</v>
      </c>
      <c r="T74" s="202">
        <v>0</v>
      </c>
      <c r="U74" s="202">
        <v>2.15</v>
      </c>
      <c r="V74" s="202">
        <v>6.36</v>
      </c>
      <c r="W74" s="202">
        <v>9.2200000000000006</v>
      </c>
      <c r="X74" s="202">
        <v>26.74</v>
      </c>
      <c r="Y74" s="202">
        <v>0</v>
      </c>
      <c r="Z74" s="202">
        <v>48.69</v>
      </c>
      <c r="AA74" s="202">
        <v>0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29.39</v>
      </c>
      <c r="AJ74" s="202">
        <v>0</v>
      </c>
      <c r="AK74" s="202">
        <v>18.05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13.05</v>
      </c>
      <c r="D75" s="202">
        <v>0</v>
      </c>
      <c r="E75" s="202">
        <v>0</v>
      </c>
      <c r="F75" s="202">
        <v>20.99</v>
      </c>
      <c r="G75" s="202">
        <v>0</v>
      </c>
      <c r="H75" s="202">
        <v>0</v>
      </c>
      <c r="I75" s="202">
        <v>13.45</v>
      </c>
      <c r="J75" s="202">
        <v>9.84</v>
      </c>
      <c r="K75" s="202">
        <v>5.7</v>
      </c>
      <c r="L75" s="202">
        <v>258.5</v>
      </c>
      <c r="M75" s="202">
        <v>0.87</v>
      </c>
      <c r="N75" s="202">
        <v>1.21</v>
      </c>
      <c r="O75" s="202">
        <v>0</v>
      </c>
      <c r="P75" s="202">
        <v>1.43</v>
      </c>
      <c r="Q75" s="202">
        <v>5.26</v>
      </c>
      <c r="R75" s="202">
        <v>10.47</v>
      </c>
      <c r="S75" s="202">
        <v>4.9400000000000004</v>
      </c>
      <c r="T75" s="202">
        <v>0</v>
      </c>
      <c r="U75" s="202">
        <v>2.15</v>
      </c>
      <c r="V75" s="202">
        <v>6.36</v>
      </c>
      <c r="W75" s="202">
        <v>9.2200000000000006</v>
      </c>
      <c r="X75" s="202">
        <v>26.74</v>
      </c>
      <c r="Y75" s="202">
        <v>0</v>
      </c>
      <c r="Z75" s="202">
        <v>48.69</v>
      </c>
      <c r="AA75" s="202">
        <v>0</v>
      </c>
      <c r="AB75" s="202">
        <v>0</v>
      </c>
      <c r="AC75" s="202">
        <v>13.92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28.92</v>
      </c>
      <c r="AJ75" s="202">
        <v>0</v>
      </c>
      <c r="AK75" s="202">
        <v>18.05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13.05</v>
      </c>
      <c r="D76" s="202">
        <v>0</v>
      </c>
      <c r="E76" s="202">
        <v>0</v>
      </c>
      <c r="F76" s="202">
        <v>20.99</v>
      </c>
      <c r="G76" s="202">
        <v>0</v>
      </c>
      <c r="H76" s="202">
        <v>0</v>
      </c>
      <c r="I76" s="202">
        <v>13.45</v>
      </c>
      <c r="J76" s="202">
        <v>9.84</v>
      </c>
      <c r="K76" s="202">
        <v>5.66</v>
      </c>
      <c r="L76" s="202">
        <v>269.22000000000003</v>
      </c>
      <c r="M76" s="202">
        <v>0.11</v>
      </c>
      <c r="N76" s="202">
        <v>1.21</v>
      </c>
      <c r="O76" s="202">
        <v>0</v>
      </c>
      <c r="P76" s="202">
        <v>1.43</v>
      </c>
      <c r="Q76" s="202">
        <v>5.26</v>
      </c>
      <c r="R76" s="202">
        <v>11.51</v>
      </c>
      <c r="S76" s="202">
        <v>6.07</v>
      </c>
      <c r="T76" s="202">
        <v>0</v>
      </c>
      <c r="U76" s="202">
        <v>2.15</v>
      </c>
      <c r="V76" s="202">
        <v>6.36</v>
      </c>
      <c r="W76" s="202">
        <v>10.68</v>
      </c>
      <c r="X76" s="202">
        <v>35.26</v>
      </c>
      <c r="Y76" s="202">
        <v>0</v>
      </c>
      <c r="Z76" s="202">
        <v>48.7</v>
      </c>
      <c r="AA76" s="202">
        <v>0</v>
      </c>
      <c r="AB76" s="202">
        <v>0</v>
      </c>
      <c r="AC76" s="202">
        <v>13.92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28.92</v>
      </c>
      <c r="AJ76" s="202">
        <v>0</v>
      </c>
      <c r="AK76" s="202">
        <v>18.05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13.05</v>
      </c>
      <c r="D77" s="202">
        <v>0</v>
      </c>
      <c r="E77" s="202">
        <v>0</v>
      </c>
      <c r="F77" s="202">
        <v>20.99</v>
      </c>
      <c r="G77" s="202">
        <v>0</v>
      </c>
      <c r="H77" s="202">
        <v>0</v>
      </c>
      <c r="I77" s="202">
        <v>13.45</v>
      </c>
      <c r="J77" s="202">
        <v>9.84</v>
      </c>
      <c r="K77" s="202">
        <v>5.7</v>
      </c>
      <c r="L77" s="202">
        <v>191.9</v>
      </c>
      <c r="M77" s="202">
        <v>0.87</v>
      </c>
      <c r="N77" s="202">
        <v>1.21</v>
      </c>
      <c r="O77" s="202">
        <v>0</v>
      </c>
      <c r="P77" s="202">
        <v>1.43</v>
      </c>
      <c r="Q77" s="202">
        <v>5.26</v>
      </c>
      <c r="R77" s="202">
        <v>11.51</v>
      </c>
      <c r="S77" s="202">
        <v>6.07</v>
      </c>
      <c r="T77" s="202">
        <v>0</v>
      </c>
      <c r="U77" s="202">
        <v>2.15</v>
      </c>
      <c r="V77" s="202">
        <v>6.36</v>
      </c>
      <c r="W77" s="202">
        <v>10.68</v>
      </c>
      <c r="X77" s="202">
        <v>35.26</v>
      </c>
      <c r="Y77" s="202">
        <v>0</v>
      </c>
      <c r="Z77" s="202">
        <v>48.7</v>
      </c>
      <c r="AA77" s="202">
        <v>0</v>
      </c>
      <c r="AB77" s="202">
        <v>0</v>
      </c>
      <c r="AC77" s="202">
        <v>16.25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32.86</v>
      </c>
      <c r="AJ77" s="202">
        <v>0</v>
      </c>
      <c r="AK77" s="202">
        <v>18.05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13.05</v>
      </c>
      <c r="D78" s="202">
        <v>0</v>
      </c>
      <c r="E78" s="202">
        <v>0</v>
      </c>
      <c r="F78" s="202">
        <v>20.99</v>
      </c>
      <c r="G78" s="202">
        <v>0</v>
      </c>
      <c r="H78" s="202">
        <v>0</v>
      </c>
      <c r="I78" s="202">
        <v>13.45</v>
      </c>
      <c r="J78" s="202">
        <v>9.84</v>
      </c>
      <c r="K78" s="202">
        <v>0.13</v>
      </c>
      <c r="L78" s="202">
        <v>19.38</v>
      </c>
      <c r="M78" s="202">
        <v>0.12</v>
      </c>
      <c r="N78" s="202">
        <v>1.21</v>
      </c>
      <c r="O78" s="202">
        <v>0</v>
      </c>
      <c r="P78" s="202">
        <v>1.43</v>
      </c>
      <c r="Q78" s="202">
        <v>0.43</v>
      </c>
      <c r="R78" s="202">
        <v>0.45</v>
      </c>
      <c r="S78" s="202">
        <v>0.37</v>
      </c>
      <c r="T78" s="202">
        <v>0</v>
      </c>
      <c r="U78" s="202">
        <v>2.15</v>
      </c>
      <c r="V78" s="202">
        <v>0.56000000000000005</v>
      </c>
      <c r="W78" s="202">
        <v>1.01</v>
      </c>
      <c r="X78" s="202">
        <v>1.26</v>
      </c>
      <c r="Y78" s="202">
        <v>0</v>
      </c>
      <c r="Z78" s="202">
        <v>2.6</v>
      </c>
      <c r="AA78" s="202">
        <v>0</v>
      </c>
      <c r="AB78" s="202">
        <v>0</v>
      </c>
      <c r="AC78" s="202">
        <v>13.92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13.05</v>
      </c>
      <c r="D79" s="202">
        <v>0</v>
      </c>
      <c r="E79" s="202">
        <v>0</v>
      </c>
      <c r="F79" s="202">
        <v>20.99</v>
      </c>
      <c r="G79" s="202">
        <v>0</v>
      </c>
      <c r="H79" s="202">
        <v>0</v>
      </c>
      <c r="I79" s="202">
        <v>13.45</v>
      </c>
      <c r="J79" s="202">
        <v>9.84</v>
      </c>
      <c r="K79" s="202">
        <v>0.32</v>
      </c>
      <c r="L79" s="202">
        <v>19.38</v>
      </c>
      <c r="M79" s="202">
        <v>0.87</v>
      </c>
      <c r="N79" s="202">
        <v>1.21</v>
      </c>
      <c r="O79" s="202">
        <v>0</v>
      </c>
      <c r="P79" s="202">
        <v>1.43</v>
      </c>
      <c r="Q79" s="202">
        <v>0.43</v>
      </c>
      <c r="R79" s="202">
        <v>0.45</v>
      </c>
      <c r="S79" s="202">
        <v>0.37</v>
      </c>
      <c r="T79" s="202">
        <v>0</v>
      </c>
      <c r="U79" s="202">
        <v>2.15</v>
      </c>
      <c r="V79" s="202">
        <v>0.56000000000000005</v>
      </c>
      <c r="W79" s="202">
        <v>1.01</v>
      </c>
      <c r="X79" s="202">
        <v>1.26</v>
      </c>
      <c r="Y79" s="202">
        <v>0</v>
      </c>
      <c r="Z79" s="202">
        <v>2.6</v>
      </c>
      <c r="AA79" s="202">
        <v>0</v>
      </c>
      <c r="AB79" s="202">
        <v>0</v>
      </c>
      <c r="AC79" s="202">
        <v>13.92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13.05</v>
      </c>
      <c r="D80" s="202">
        <v>0</v>
      </c>
      <c r="E80" s="202">
        <v>0</v>
      </c>
      <c r="F80" s="202">
        <v>20.99</v>
      </c>
      <c r="G80" s="202">
        <v>0</v>
      </c>
      <c r="H80" s="202">
        <v>0</v>
      </c>
      <c r="I80" s="202">
        <v>13.45</v>
      </c>
      <c r="J80" s="202">
        <v>9.84</v>
      </c>
      <c r="K80" s="202">
        <v>0.32</v>
      </c>
      <c r="L80" s="202">
        <v>19.38</v>
      </c>
      <c r="M80" s="202">
        <v>0.87</v>
      </c>
      <c r="N80" s="202">
        <v>1.21</v>
      </c>
      <c r="O80" s="202">
        <v>0</v>
      </c>
      <c r="P80" s="202">
        <v>1.43</v>
      </c>
      <c r="Q80" s="202">
        <v>0.43</v>
      </c>
      <c r="R80" s="202">
        <v>0.45</v>
      </c>
      <c r="S80" s="202">
        <v>0.37</v>
      </c>
      <c r="T80" s="202">
        <v>0</v>
      </c>
      <c r="U80" s="202">
        <v>2.15</v>
      </c>
      <c r="V80" s="202">
        <v>0.56000000000000005</v>
      </c>
      <c r="W80" s="202">
        <v>1.01</v>
      </c>
      <c r="X80" s="202">
        <v>1.26</v>
      </c>
      <c r="Y80" s="202">
        <v>0</v>
      </c>
      <c r="Z80" s="202">
        <v>2.6</v>
      </c>
      <c r="AA80" s="202">
        <v>0</v>
      </c>
      <c r="AB80" s="202">
        <v>0</v>
      </c>
      <c r="AC80" s="202">
        <v>13.92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13.05</v>
      </c>
      <c r="D81" s="202">
        <v>0</v>
      </c>
      <c r="E81" s="202">
        <v>0</v>
      </c>
      <c r="F81" s="202">
        <v>20.99</v>
      </c>
      <c r="G81" s="202">
        <v>0</v>
      </c>
      <c r="H81" s="202">
        <v>0</v>
      </c>
      <c r="I81" s="202">
        <v>13.45</v>
      </c>
      <c r="J81" s="202">
        <v>9.84</v>
      </c>
      <c r="K81" s="202">
        <v>0.32</v>
      </c>
      <c r="L81" s="202">
        <v>19.38</v>
      </c>
      <c r="M81" s="202">
        <v>0.87</v>
      </c>
      <c r="N81" s="202">
        <v>1.21</v>
      </c>
      <c r="O81" s="202">
        <v>0</v>
      </c>
      <c r="P81" s="202">
        <v>1.43</v>
      </c>
      <c r="Q81" s="202">
        <v>0.43</v>
      </c>
      <c r="R81" s="202">
        <v>0.45</v>
      </c>
      <c r="S81" s="202">
        <v>0.37</v>
      </c>
      <c r="T81" s="202">
        <v>0</v>
      </c>
      <c r="U81" s="202">
        <v>2.15</v>
      </c>
      <c r="V81" s="202">
        <v>0.56000000000000005</v>
      </c>
      <c r="W81" s="202">
        <v>1.01</v>
      </c>
      <c r="X81" s="202">
        <v>1.26</v>
      </c>
      <c r="Y81" s="202">
        <v>0</v>
      </c>
      <c r="Z81" s="202">
        <v>2.6</v>
      </c>
      <c r="AA81" s="202">
        <v>0</v>
      </c>
      <c r="AB81" s="202">
        <v>0</v>
      </c>
      <c r="AC81" s="202">
        <v>13.92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13.05</v>
      </c>
      <c r="D82" s="202">
        <v>0</v>
      </c>
      <c r="E82" s="202">
        <v>0</v>
      </c>
      <c r="F82" s="202">
        <v>20.99</v>
      </c>
      <c r="G82" s="202">
        <v>0</v>
      </c>
      <c r="H82" s="202">
        <v>0</v>
      </c>
      <c r="I82" s="202">
        <v>13.45</v>
      </c>
      <c r="J82" s="202">
        <v>9.84</v>
      </c>
      <c r="K82" s="202">
        <v>0.32</v>
      </c>
      <c r="L82" s="202">
        <v>19.38</v>
      </c>
      <c r="M82" s="202">
        <v>0.87</v>
      </c>
      <c r="N82" s="202">
        <v>1.21</v>
      </c>
      <c r="O82" s="202">
        <v>0</v>
      </c>
      <c r="P82" s="202">
        <v>1.43</v>
      </c>
      <c r="Q82" s="202">
        <v>0.43</v>
      </c>
      <c r="R82" s="202">
        <v>0.45</v>
      </c>
      <c r="S82" s="202">
        <v>0.37</v>
      </c>
      <c r="T82" s="202">
        <v>0</v>
      </c>
      <c r="U82" s="202">
        <v>2.15</v>
      </c>
      <c r="V82" s="202">
        <v>0.56000000000000005</v>
      </c>
      <c r="W82" s="202">
        <v>1.01</v>
      </c>
      <c r="X82" s="202">
        <v>1.26</v>
      </c>
      <c r="Y82" s="202">
        <v>0</v>
      </c>
      <c r="Z82" s="202">
        <v>2.6</v>
      </c>
      <c r="AA82" s="202">
        <v>0</v>
      </c>
      <c r="AB82" s="202">
        <v>0</v>
      </c>
      <c r="AC82" s="202">
        <v>13.92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13.05</v>
      </c>
      <c r="D83" s="202">
        <v>0</v>
      </c>
      <c r="E83" s="202">
        <v>0</v>
      </c>
      <c r="F83" s="202">
        <v>20.99</v>
      </c>
      <c r="G83" s="202">
        <v>0</v>
      </c>
      <c r="H83" s="202">
        <v>0</v>
      </c>
      <c r="I83" s="202">
        <v>13.45</v>
      </c>
      <c r="J83" s="202">
        <v>9.84</v>
      </c>
      <c r="K83" s="202">
        <v>0.32</v>
      </c>
      <c r="L83" s="202">
        <v>19.38</v>
      </c>
      <c r="M83" s="202">
        <v>0.87</v>
      </c>
      <c r="N83" s="202">
        <v>1.21</v>
      </c>
      <c r="O83" s="202">
        <v>0</v>
      </c>
      <c r="P83" s="202">
        <v>1.43</v>
      </c>
      <c r="Q83" s="202">
        <v>0.43</v>
      </c>
      <c r="R83" s="202">
        <v>0.45</v>
      </c>
      <c r="S83" s="202">
        <v>0.37</v>
      </c>
      <c r="T83" s="202">
        <v>0</v>
      </c>
      <c r="U83" s="202">
        <v>2.15</v>
      </c>
      <c r="V83" s="202">
        <v>0.56000000000000005</v>
      </c>
      <c r="W83" s="202">
        <v>1.01</v>
      </c>
      <c r="X83" s="202">
        <v>1.26</v>
      </c>
      <c r="Y83" s="202">
        <v>0</v>
      </c>
      <c r="Z83" s="202">
        <v>2.6</v>
      </c>
      <c r="AA83" s="202">
        <v>0</v>
      </c>
      <c r="AB83" s="202">
        <v>0</v>
      </c>
      <c r="AC83" s="202">
        <v>13.92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13.05</v>
      </c>
      <c r="D84" s="202">
        <v>0</v>
      </c>
      <c r="E84" s="202">
        <v>0</v>
      </c>
      <c r="F84" s="202">
        <v>20.99</v>
      </c>
      <c r="G84" s="202">
        <v>0</v>
      </c>
      <c r="H84" s="202">
        <v>0</v>
      </c>
      <c r="I84" s="202">
        <v>13.45</v>
      </c>
      <c r="J84" s="202">
        <v>9.84</v>
      </c>
      <c r="K84" s="202">
        <v>0.32</v>
      </c>
      <c r="L84" s="202">
        <v>19.38</v>
      </c>
      <c r="M84" s="202">
        <v>0.87</v>
      </c>
      <c r="N84" s="202">
        <v>1.21</v>
      </c>
      <c r="O84" s="202">
        <v>0</v>
      </c>
      <c r="P84" s="202">
        <v>1.43</v>
      </c>
      <c r="Q84" s="202">
        <v>0.43</v>
      </c>
      <c r="R84" s="202">
        <v>0.45</v>
      </c>
      <c r="S84" s="202">
        <v>0.37</v>
      </c>
      <c r="T84" s="202">
        <v>0</v>
      </c>
      <c r="U84" s="202">
        <v>2.15</v>
      </c>
      <c r="V84" s="202">
        <v>0.56000000000000005</v>
      </c>
      <c r="W84" s="202">
        <v>1.01</v>
      </c>
      <c r="X84" s="202">
        <v>1.26</v>
      </c>
      <c r="Y84" s="202">
        <v>0</v>
      </c>
      <c r="Z84" s="202">
        <v>2.6</v>
      </c>
      <c r="AA84" s="202">
        <v>0</v>
      </c>
      <c r="AB84" s="202">
        <v>0</v>
      </c>
      <c r="AC84" s="202">
        <v>13.92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33.44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13.05</v>
      </c>
      <c r="D85" s="202">
        <v>0</v>
      </c>
      <c r="E85" s="202">
        <v>0</v>
      </c>
      <c r="F85" s="202">
        <v>20.99</v>
      </c>
      <c r="G85" s="202">
        <v>0</v>
      </c>
      <c r="H85" s="202">
        <v>0</v>
      </c>
      <c r="I85" s="202">
        <v>13.45</v>
      </c>
      <c r="J85" s="202">
        <v>9.84</v>
      </c>
      <c r="K85" s="202">
        <v>0.32</v>
      </c>
      <c r="L85" s="202">
        <v>19.38</v>
      </c>
      <c r="M85" s="202">
        <v>0.87</v>
      </c>
      <c r="N85" s="202">
        <v>1.21</v>
      </c>
      <c r="O85" s="202">
        <v>0</v>
      </c>
      <c r="P85" s="202">
        <v>1.43</v>
      </c>
      <c r="Q85" s="202">
        <v>0.43</v>
      </c>
      <c r="R85" s="202">
        <v>0.45</v>
      </c>
      <c r="S85" s="202">
        <v>0.37</v>
      </c>
      <c r="T85" s="202">
        <v>0</v>
      </c>
      <c r="U85" s="202">
        <v>2.15</v>
      </c>
      <c r="V85" s="202">
        <v>0.56000000000000005</v>
      </c>
      <c r="W85" s="202">
        <v>1.01</v>
      </c>
      <c r="X85" s="202">
        <v>1.26</v>
      </c>
      <c r="Y85" s="202">
        <v>0</v>
      </c>
      <c r="Z85" s="202">
        <v>2.6</v>
      </c>
      <c r="AA85" s="202">
        <v>0</v>
      </c>
      <c r="AB85" s="202">
        <v>0</v>
      </c>
      <c r="AC85" s="202">
        <v>13.92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33.44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13.05</v>
      </c>
      <c r="D86" s="202">
        <v>0</v>
      </c>
      <c r="E86" s="202">
        <v>0</v>
      </c>
      <c r="F86" s="202">
        <v>20.99</v>
      </c>
      <c r="G86" s="202">
        <v>0</v>
      </c>
      <c r="H86" s="202">
        <v>0</v>
      </c>
      <c r="I86" s="202">
        <v>13.45</v>
      </c>
      <c r="J86" s="202">
        <v>9.84</v>
      </c>
      <c r="K86" s="202">
        <v>0.32</v>
      </c>
      <c r="L86" s="202">
        <v>19.38</v>
      </c>
      <c r="M86" s="202">
        <v>0.87</v>
      </c>
      <c r="N86" s="202">
        <v>1.21</v>
      </c>
      <c r="O86" s="202">
        <v>0</v>
      </c>
      <c r="P86" s="202">
        <v>1.43</v>
      </c>
      <c r="Q86" s="202">
        <v>0.43</v>
      </c>
      <c r="R86" s="202">
        <v>0.45</v>
      </c>
      <c r="S86" s="202">
        <v>0.37</v>
      </c>
      <c r="T86" s="202">
        <v>0</v>
      </c>
      <c r="U86" s="202">
        <v>2.15</v>
      </c>
      <c r="V86" s="202">
        <v>0.56000000000000005</v>
      </c>
      <c r="W86" s="202">
        <v>1.01</v>
      </c>
      <c r="X86" s="202">
        <v>1.26</v>
      </c>
      <c r="Y86" s="202">
        <v>0</v>
      </c>
      <c r="Z86" s="202">
        <v>2.6</v>
      </c>
      <c r="AA86" s="202">
        <v>0</v>
      </c>
      <c r="AB86" s="202">
        <v>0</v>
      </c>
      <c r="AC86" s="202">
        <v>13.92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13.05</v>
      </c>
      <c r="D87" s="202">
        <v>0</v>
      </c>
      <c r="E87" s="202">
        <v>0</v>
      </c>
      <c r="F87" s="202">
        <v>20.99</v>
      </c>
      <c r="G87" s="202">
        <v>0</v>
      </c>
      <c r="H87" s="202">
        <v>0</v>
      </c>
      <c r="I87" s="202">
        <v>13.45</v>
      </c>
      <c r="J87" s="202">
        <v>9.84</v>
      </c>
      <c r="K87" s="202">
        <v>0.32</v>
      </c>
      <c r="L87" s="202">
        <v>19.38</v>
      </c>
      <c r="M87" s="202">
        <v>0.87</v>
      </c>
      <c r="N87" s="202">
        <v>1.21</v>
      </c>
      <c r="O87" s="202">
        <v>0</v>
      </c>
      <c r="P87" s="202">
        <v>1.43</v>
      </c>
      <c r="Q87" s="202">
        <v>0.43</v>
      </c>
      <c r="R87" s="202">
        <v>0.45</v>
      </c>
      <c r="S87" s="202">
        <v>0.37</v>
      </c>
      <c r="T87" s="202">
        <v>0</v>
      </c>
      <c r="U87" s="202">
        <v>2.15</v>
      </c>
      <c r="V87" s="202">
        <v>0.56000000000000005</v>
      </c>
      <c r="W87" s="202">
        <v>1.01</v>
      </c>
      <c r="X87" s="202">
        <v>1.26</v>
      </c>
      <c r="Y87" s="202">
        <v>0</v>
      </c>
      <c r="Z87" s="202">
        <v>2.6</v>
      </c>
      <c r="AA87" s="202">
        <v>0</v>
      </c>
      <c r="AB87" s="202">
        <v>0</v>
      </c>
      <c r="AC87" s="202">
        <v>13.92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29.31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13.05</v>
      </c>
      <c r="D88" s="202">
        <v>0</v>
      </c>
      <c r="E88" s="202">
        <v>0</v>
      </c>
      <c r="F88" s="202">
        <v>20.99</v>
      </c>
      <c r="G88" s="202">
        <v>0</v>
      </c>
      <c r="H88" s="202">
        <v>0</v>
      </c>
      <c r="I88" s="202">
        <v>13.45</v>
      </c>
      <c r="J88" s="202">
        <v>9.84</v>
      </c>
      <c r="K88" s="202">
        <v>0.32</v>
      </c>
      <c r="L88" s="202">
        <v>19.38</v>
      </c>
      <c r="M88" s="202">
        <v>0.87</v>
      </c>
      <c r="N88" s="202">
        <v>1.21</v>
      </c>
      <c r="O88" s="202">
        <v>0</v>
      </c>
      <c r="P88" s="202">
        <v>1.43</v>
      </c>
      <c r="Q88" s="202">
        <v>0.43</v>
      </c>
      <c r="R88" s="202">
        <v>0.45</v>
      </c>
      <c r="S88" s="202">
        <v>0.37</v>
      </c>
      <c r="T88" s="202">
        <v>0</v>
      </c>
      <c r="U88" s="202">
        <v>2.15</v>
      </c>
      <c r="V88" s="202">
        <v>0.56000000000000005</v>
      </c>
      <c r="W88" s="202">
        <v>1.01</v>
      </c>
      <c r="X88" s="202">
        <v>1.26</v>
      </c>
      <c r="Y88" s="202">
        <v>0</v>
      </c>
      <c r="Z88" s="202">
        <v>2.6</v>
      </c>
      <c r="AA88" s="202">
        <v>0</v>
      </c>
      <c r="AB88" s="202">
        <v>0</v>
      </c>
      <c r="AC88" s="202">
        <v>13.92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29.31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13.05</v>
      </c>
      <c r="D89" s="202">
        <v>0</v>
      </c>
      <c r="E89" s="202">
        <v>0</v>
      </c>
      <c r="F89" s="202">
        <v>20.99</v>
      </c>
      <c r="G89" s="202">
        <v>0</v>
      </c>
      <c r="H89" s="202">
        <v>0</v>
      </c>
      <c r="I89" s="202">
        <v>13.45</v>
      </c>
      <c r="J89" s="202">
        <v>9.84</v>
      </c>
      <c r="K89" s="202">
        <v>0.32</v>
      </c>
      <c r="L89" s="202">
        <v>19.38</v>
      </c>
      <c r="M89" s="202">
        <v>0.87</v>
      </c>
      <c r="N89" s="202">
        <v>1.21</v>
      </c>
      <c r="O89" s="202">
        <v>0</v>
      </c>
      <c r="P89" s="202">
        <v>1.43</v>
      </c>
      <c r="Q89" s="202">
        <v>0.43</v>
      </c>
      <c r="R89" s="202">
        <v>0.45</v>
      </c>
      <c r="S89" s="202">
        <v>0.37</v>
      </c>
      <c r="T89" s="202">
        <v>0</v>
      </c>
      <c r="U89" s="202">
        <v>2.15</v>
      </c>
      <c r="V89" s="202">
        <v>0.56000000000000005</v>
      </c>
      <c r="W89" s="202">
        <v>1.01</v>
      </c>
      <c r="X89" s="202">
        <v>1.26</v>
      </c>
      <c r="Y89" s="202">
        <v>0</v>
      </c>
      <c r="Z89" s="202">
        <v>2.6</v>
      </c>
      <c r="AA89" s="202">
        <v>0</v>
      </c>
      <c r="AB89" s="202">
        <v>0</v>
      </c>
      <c r="AC89" s="202">
        <v>15.99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33.369999999999997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13.05</v>
      </c>
      <c r="D90" s="202">
        <v>0</v>
      </c>
      <c r="E90" s="202">
        <v>0</v>
      </c>
      <c r="F90" s="202">
        <v>20.99</v>
      </c>
      <c r="G90" s="202">
        <v>0</v>
      </c>
      <c r="H90" s="202">
        <v>0</v>
      </c>
      <c r="I90" s="202">
        <v>13.45</v>
      </c>
      <c r="J90" s="202">
        <v>9.84</v>
      </c>
      <c r="K90" s="202">
        <v>0.32</v>
      </c>
      <c r="L90" s="202">
        <v>19.38</v>
      </c>
      <c r="M90" s="202">
        <v>0.87</v>
      </c>
      <c r="N90" s="202">
        <v>1.21</v>
      </c>
      <c r="O90" s="202">
        <v>0</v>
      </c>
      <c r="P90" s="202">
        <v>1.43</v>
      </c>
      <c r="Q90" s="202">
        <v>0.43</v>
      </c>
      <c r="R90" s="202">
        <v>0.45</v>
      </c>
      <c r="S90" s="202">
        <v>0.37</v>
      </c>
      <c r="T90" s="202">
        <v>0</v>
      </c>
      <c r="U90" s="202">
        <v>2.15</v>
      </c>
      <c r="V90" s="202">
        <v>0.56000000000000005</v>
      </c>
      <c r="W90" s="202">
        <v>1.01</v>
      </c>
      <c r="X90" s="202">
        <v>1.26</v>
      </c>
      <c r="Y90" s="202">
        <v>0</v>
      </c>
      <c r="Z90" s="202">
        <v>2.6</v>
      </c>
      <c r="AA90" s="202">
        <v>0</v>
      </c>
      <c r="AB90" s="202">
        <v>0</v>
      </c>
      <c r="AC90" s="202">
        <v>15.99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33.369999999999997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13.05</v>
      </c>
      <c r="D91" s="202">
        <v>0</v>
      </c>
      <c r="E91" s="202">
        <v>0</v>
      </c>
      <c r="F91" s="202">
        <v>20.99</v>
      </c>
      <c r="G91" s="202">
        <v>0</v>
      </c>
      <c r="H91" s="202">
        <v>0</v>
      </c>
      <c r="I91" s="202">
        <v>13.45</v>
      </c>
      <c r="J91" s="202">
        <v>9.84</v>
      </c>
      <c r="K91" s="202">
        <v>0.32</v>
      </c>
      <c r="L91" s="202">
        <v>19.38</v>
      </c>
      <c r="M91" s="202">
        <v>0.87</v>
      </c>
      <c r="N91" s="202">
        <v>1.21</v>
      </c>
      <c r="O91" s="202">
        <v>0</v>
      </c>
      <c r="P91" s="202">
        <v>1.43</v>
      </c>
      <c r="Q91" s="202">
        <v>0.43</v>
      </c>
      <c r="R91" s="202">
        <v>0.45</v>
      </c>
      <c r="S91" s="202">
        <v>0.37</v>
      </c>
      <c r="T91" s="202">
        <v>0</v>
      </c>
      <c r="U91" s="202">
        <v>2.15</v>
      </c>
      <c r="V91" s="202">
        <v>0.56000000000000005</v>
      </c>
      <c r="W91" s="202">
        <v>1.01</v>
      </c>
      <c r="X91" s="202">
        <v>1.26</v>
      </c>
      <c r="Y91" s="202">
        <v>0</v>
      </c>
      <c r="Z91" s="202">
        <v>2.6</v>
      </c>
      <c r="AA91" s="202">
        <v>0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30.08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13.05</v>
      </c>
      <c r="D92" s="202">
        <v>0</v>
      </c>
      <c r="E92" s="202">
        <v>0</v>
      </c>
      <c r="F92" s="202">
        <v>20.99</v>
      </c>
      <c r="G92" s="202">
        <v>0</v>
      </c>
      <c r="H92" s="202">
        <v>0</v>
      </c>
      <c r="I92" s="202">
        <v>13.45</v>
      </c>
      <c r="J92" s="202">
        <v>9.84</v>
      </c>
      <c r="K92" s="202">
        <v>0.32</v>
      </c>
      <c r="L92" s="202">
        <v>19.38</v>
      </c>
      <c r="M92" s="202">
        <v>0.87</v>
      </c>
      <c r="N92" s="202">
        <v>1.21</v>
      </c>
      <c r="O92" s="202">
        <v>0</v>
      </c>
      <c r="P92" s="202">
        <v>1.43</v>
      </c>
      <c r="Q92" s="202">
        <v>0.43</v>
      </c>
      <c r="R92" s="202">
        <v>0.45</v>
      </c>
      <c r="S92" s="202">
        <v>0.37</v>
      </c>
      <c r="T92" s="202">
        <v>0</v>
      </c>
      <c r="U92" s="202">
        <v>2.15</v>
      </c>
      <c r="V92" s="202">
        <v>0.56000000000000005</v>
      </c>
      <c r="W92" s="202">
        <v>1.01</v>
      </c>
      <c r="X92" s="202">
        <v>1.26</v>
      </c>
      <c r="Y92" s="202">
        <v>0</v>
      </c>
      <c r="Z92" s="202">
        <v>2.6</v>
      </c>
      <c r="AA92" s="202">
        <v>0</v>
      </c>
      <c r="AB92" s="202">
        <v>0</v>
      </c>
      <c r="AC92" s="202">
        <v>15.99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34.26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13.05</v>
      </c>
      <c r="D93" s="202">
        <v>0</v>
      </c>
      <c r="E93" s="202">
        <v>0</v>
      </c>
      <c r="F93" s="202">
        <v>20.99</v>
      </c>
      <c r="G93" s="202">
        <v>0</v>
      </c>
      <c r="H93" s="202">
        <v>0</v>
      </c>
      <c r="I93" s="202">
        <v>13.45</v>
      </c>
      <c r="J93" s="202">
        <v>9.84</v>
      </c>
      <c r="K93" s="202">
        <v>0.32</v>
      </c>
      <c r="L93" s="202">
        <v>19.38</v>
      </c>
      <c r="M93" s="202">
        <v>0.87</v>
      </c>
      <c r="N93" s="202">
        <v>1.21</v>
      </c>
      <c r="O93" s="202">
        <v>0</v>
      </c>
      <c r="P93" s="202">
        <v>1.43</v>
      </c>
      <c r="Q93" s="202">
        <v>0.43</v>
      </c>
      <c r="R93" s="202">
        <v>0.45</v>
      </c>
      <c r="S93" s="202">
        <v>0.37</v>
      </c>
      <c r="T93" s="202">
        <v>0</v>
      </c>
      <c r="U93" s="202">
        <v>2.15</v>
      </c>
      <c r="V93" s="202">
        <v>0.56000000000000005</v>
      </c>
      <c r="W93" s="202">
        <v>1.01</v>
      </c>
      <c r="X93" s="202">
        <v>1.26</v>
      </c>
      <c r="Y93" s="202">
        <v>0</v>
      </c>
      <c r="Z93" s="202">
        <v>2.6</v>
      </c>
      <c r="AA93" s="202">
        <v>0</v>
      </c>
      <c r="AB93" s="202">
        <v>0</v>
      </c>
      <c r="AC93" s="202">
        <v>15.99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34.26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13.05</v>
      </c>
      <c r="D94" s="202">
        <v>0</v>
      </c>
      <c r="E94" s="202">
        <v>0</v>
      </c>
      <c r="F94" s="202">
        <v>20.99</v>
      </c>
      <c r="G94" s="202">
        <v>0</v>
      </c>
      <c r="H94" s="202">
        <v>0</v>
      </c>
      <c r="I94" s="202">
        <v>13.45</v>
      </c>
      <c r="J94" s="202">
        <v>9.84</v>
      </c>
      <c r="K94" s="202">
        <v>0.32</v>
      </c>
      <c r="L94" s="202">
        <v>19.38</v>
      </c>
      <c r="M94" s="202">
        <v>0.87</v>
      </c>
      <c r="N94" s="202">
        <v>1.21</v>
      </c>
      <c r="O94" s="202">
        <v>0</v>
      </c>
      <c r="P94" s="202">
        <v>1.43</v>
      </c>
      <c r="Q94" s="202">
        <v>0.43</v>
      </c>
      <c r="R94" s="202">
        <v>0.45</v>
      </c>
      <c r="S94" s="202">
        <v>0.37</v>
      </c>
      <c r="T94" s="202">
        <v>0</v>
      </c>
      <c r="U94" s="202">
        <v>2.15</v>
      </c>
      <c r="V94" s="202">
        <v>0.56000000000000005</v>
      </c>
      <c r="W94" s="202">
        <v>1.01</v>
      </c>
      <c r="X94" s="202">
        <v>1.26</v>
      </c>
      <c r="Y94" s="202">
        <v>0</v>
      </c>
      <c r="Z94" s="202">
        <v>2.6</v>
      </c>
      <c r="AA94" s="202">
        <v>0</v>
      </c>
      <c r="AB94" s="202">
        <v>0</v>
      </c>
      <c r="AC94" s="202">
        <v>15.99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34.26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13.05</v>
      </c>
      <c r="D95" s="202">
        <v>0</v>
      </c>
      <c r="E95" s="202">
        <v>0</v>
      </c>
      <c r="F95" s="202">
        <v>20.99</v>
      </c>
      <c r="G95" s="202">
        <v>0</v>
      </c>
      <c r="H95" s="202">
        <v>0</v>
      </c>
      <c r="I95" s="202">
        <v>13.45</v>
      </c>
      <c r="J95" s="202">
        <v>9.84</v>
      </c>
      <c r="K95" s="202">
        <v>0.32</v>
      </c>
      <c r="L95" s="202">
        <v>19.38</v>
      </c>
      <c r="M95" s="202">
        <v>0.87</v>
      </c>
      <c r="N95" s="202">
        <v>1.21</v>
      </c>
      <c r="O95" s="202">
        <v>0</v>
      </c>
      <c r="P95" s="202">
        <v>1.43</v>
      </c>
      <c r="Q95" s="202">
        <v>0.43</v>
      </c>
      <c r="R95" s="202">
        <v>0.45</v>
      </c>
      <c r="S95" s="202">
        <v>0.37</v>
      </c>
      <c r="T95" s="202">
        <v>0</v>
      </c>
      <c r="U95" s="202">
        <v>2.15</v>
      </c>
      <c r="V95" s="202">
        <v>0.56000000000000005</v>
      </c>
      <c r="W95" s="202">
        <v>1.01</v>
      </c>
      <c r="X95" s="202">
        <v>1.26</v>
      </c>
      <c r="Y95" s="202">
        <v>0</v>
      </c>
      <c r="Z95" s="202">
        <v>2.6</v>
      </c>
      <c r="AA95" s="202">
        <v>0</v>
      </c>
      <c r="AB95" s="202">
        <v>0</v>
      </c>
      <c r="AC95" s="202">
        <v>13.92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30.08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13.05</v>
      </c>
      <c r="D96" s="202">
        <v>0</v>
      </c>
      <c r="E96" s="202">
        <v>0</v>
      </c>
      <c r="F96" s="202">
        <v>20.99</v>
      </c>
      <c r="G96" s="202">
        <v>0</v>
      </c>
      <c r="H96" s="202">
        <v>0</v>
      </c>
      <c r="I96" s="202">
        <v>13.45</v>
      </c>
      <c r="J96" s="202">
        <v>9.84</v>
      </c>
      <c r="K96" s="202">
        <v>0.32</v>
      </c>
      <c r="L96" s="202">
        <v>19.38</v>
      </c>
      <c r="M96" s="202">
        <v>0.87</v>
      </c>
      <c r="N96" s="202">
        <v>1.21</v>
      </c>
      <c r="O96" s="202">
        <v>0</v>
      </c>
      <c r="P96" s="202">
        <v>1.43</v>
      </c>
      <c r="Q96" s="202">
        <v>0.43</v>
      </c>
      <c r="R96" s="202">
        <v>0.45</v>
      </c>
      <c r="S96" s="202">
        <v>0.37</v>
      </c>
      <c r="T96" s="202">
        <v>0</v>
      </c>
      <c r="U96" s="202">
        <v>2.15</v>
      </c>
      <c r="V96" s="202">
        <v>0.56000000000000005</v>
      </c>
      <c r="W96" s="202">
        <v>1.01</v>
      </c>
      <c r="X96" s="202">
        <v>1.26</v>
      </c>
      <c r="Y96" s="202">
        <v>0</v>
      </c>
      <c r="Z96" s="202">
        <v>2.6</v>
      </c>
      <c r="AA96" s="202">
        <v>0</v>
      </c>
      <c r="AB96" s="202">
        <v>0</v>
      </c>
      <c r="AC96" s="202">
        <v>13.92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30.08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13.05</v>
      </c>
      <c r="D97" s="202">
        <v>0</v>
      </c>
      <c r="E97" s="202">
        <v>0</v>
      </c>
      <c r="F97" s="202">
        <v>20.99</v>
      </c>
      <c r="G97" s="202">
        <v>0</v>
      </c>
      <c r="H97" s="202">
        <v>0</v>
      </c>
      <c r="I97" s="202">
        <v>13.45</v>
      </c>
      <c r="J97" s="202">
        <v>9.84</v>
      </c>
      <c r="K97" s="202">
        <v>0.32</v>
      </c>
      <c r="L97" s="202">
        <v>19.38</v>
      </c>
      <c r="M97" s="202">
        <v>0.87</v>
      </c>
      <c r="N97" s="202">
        <v>1.21</v>
      </c>
      <c r="O97" s="202">
        <v>0</v>
      </c>
      <c r="P97" s="202">
        <v>1.43</v>
      </c>
      <c r="Q97" s="202">
        <v>0.43</v>
      </c>
      <c r="R97" s="202">
        <v>0.45</v>
      </c>
      <c r="S97" s="202">
        <v>0.37</v>
      </c>
      <c r="T97" s="202">
        <v>0</v>
      </c>
      <c r="U97" s="202">
        <v>2.15</v>
      </c>
      <c r="V97" s="202">
        <v>0.56000000000000005</v>
      </c>
      <c r="W97" s="202">
        <v>1.01</v>
      </c>
      <c r="X97" s="202">
        <v>2.73</v>
      </c>
      <c r="Y97" s="202">
        <v>0</v>
      </c>
      <c r="Z97" s="202">
        <v>2.6</v>
      </c>
      <c r="AA97" s="202">
        <v>0</v>
      </c>
      <c r="AB97" s="202">
        <v>0</v>
      </c>
      <c r="AC97" s="202">
        <v>13.92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30.08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13.05</v>
      </c>
      <c r="D98" s="202">
        <v>0</v>
      </c>
      <c r="E98" s="202">
        <v>0</v>
      </c>
      <c r="F98" s="202">
        <v>20.99</v>
      </c>
      <c r="G98" s="202">
        <v>0</v>
      </c>
      <c r="H98" s="202">
        <v>0</v>
      </c>
      <c r="I98" s="202">
        <v>13.45</v>
      </c>
      <c r="J98" s="202">
        <v>9.84</v>
      </c>
      <c r="K98" s="202">
        <v>0.32</v>
      </c>
      <c r="L98" s="202">
        <v>19.38</v>
      </c>
      <c r="M98" s="202">
        <v>0.87</v>
      </c>
      <c r="N98" s="202">
        <v>1.21</v>
      </c>
      <c r="O98" s="202">
        <v>0</v>
      </c>
      <c r="P98" s="202">
        <v>1.43</v>
      </c>
      <c r="Q98" s="202">
        <v>0.43</v>
      </c>
      <c r="R98" s="202">
        <v>0.45</v>
      </c>
      <c r="S98" s="202">
        <v>0.37</v>
      </c>
      <c r="T98" s="202">
        <v>0</v>
      </c>
      <c r="U98" s="202">
        <v>2.15</v>
      </c>
      <c r="V98" s="202">
        <v>0.56000000000000005</v>
      </c>
      <c r="W98" s="202">
        <v>1.01</v>
      </c>
      <c r="X98" s="202">
        <v>2.73</v>
      </c>
      <c r="Y98" s="202">
        <v>0</v>
      </c>
      <c r="Z98" s="202">
        <v>2.6</v>
      </c>
      <c r="AA98" s="202">
        <v>0</v>
      </c>
      <c r="AB98" s="202">
        <v>0</v>
      </c>
      <c r="AC98" s="202">
        <v>13.92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30.08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0.3086599999999996</v>
      </c>
      <c r="D99">
        <f t="shared" si="0"/>
        <v>0</v>
      </c>
      <c r="E99">
        <f t="shared" si="0"/>
        <v>0</v>
      </c>
      <c r="F99">
        <f t="shared" si="0"/>
        <v>0.50376000000000021</v>
      </c>
      <c r="G99">
        <f t="shared" si="0"/>
        <v>0</v>
      </c>
      <c r="H99">
        <f t="shared" si="0"/>
        <v>0</v>
      </c>
      <c r="I99">
        <f t="shared" si="0"/>
        <v>0.33371750000000056</v>
      </c>
      <c r="J99">
        <f t="shared" si="0"/>
        <v>0.23278750000000037</v>
      </c>
      <c r="K99">
        <f t="shared" si="0"/>
        <v>0.11160249999999995</v>
      </c>
      <c r="L99">
        <f t="shared" si="0"/>
        <v>4.9130600000000051</v>
      </c>
      <c r="M99">
        <f t="shared" si="0"/>
        <v>2.8980000000000047E-2</v>
      </c>
      <c r="N99">
        <f t="shared" si="0"/>
        <v>2.973249999999996E-2</v>
      </c>
      <c r="O99">
        <f t="shared" si="0"/>
        <v>0</v>
      </c>
      <c r="P99">
        <f t="shared" si="0"/>
        <v>3.4320000000000087E-2</v>
      </c>
      <c r="Q99">
        <f t="shared" si="0"/>
        <v>7.4602499999999988E-2</v>
      </c>
      <c r="R99">
        <f t="shared" si="0"/>
        <v>0.1847050000000002</v>
      </c>
      <c r="S99">
        <f t="shared" si="0"/>
        <v>0.10442500000000005</v>
      </c>
      <c r="T99">
        <f t="shared" si="0"/>
        <v>0</v>
      </c>
      <c r="U99">
        <f t="shared" si="0"/>
        <v>5.1550000000000082E-2</v>
      </c>
      <c r="V99">
        <f t="shared" si="0"/>
        <v>0.11621000000000017</v>
      </c>
      <c r="W99">
        <f t="shared" si="0"/>
        <v>0.18929999999999991</v>
      </c>
      <c r="X99">
        <f t="shared" si="0"/>
        <v>0.6094850000000005</v>
      </c>
      <c r="Y99">
        <f t="shared" si="0"/>
        <v>0</v>
      </c>
      <c r="Z99">
        <f t="shared" si="0"/>
        <v>0.88457749999999979</v>
      </c>
      <c r="AA99">
        <f t="shared" si="0"/>
        <v>0</v>
      </c>
      <c r="AB99">
        <f t="shared" si="0"/>
        <v>0</v>
      </c>
      <c r="AC99">
        <f t="shared" si="0"/>
        <v>0.34342500000000015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0.7118125000000004</v>
      </c>
      <c r="AJ99">
        <f t="shared" si="0"/>
        <v>0</v>
      </c>
      <c r="AK99">
        <f t="shared" si="0"/>
        <v>0.35626249999999987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44733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44733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38.659999999999997</v>
      </c>
      <c r="L3" s="95">
        <v>0</v>
      </c>
      <c r="M3" s="114">
        <v>3.87</v>
      </c>
      <c r="N3" s="113">
        <v>-201</v>
      </c>
      <c r="O3" s="95">
        <v>-228</v>
      </c>
      <c r="P3" s="95">
        <v>-245</v>
      </c>
      <c r="Q3" s="95">
        <v>0</v>
      </c>
      <c r="R3" s="95">
        <v>0</v>
      </c>
      <c r="S3" s="114">
        <v>0</v>
      </c>
      <c r="U3" s="115">
        <v>-674</v>
      </c>
      <c r="V3" s="116">
        <v>42.53</v>
      </c>
      <c r="W3">
        <v>-201</v>
      </c>
      <c r="X3">
        <v>-228</v>
      </c>
      <c r="Y3">
        <v>38.659999999999997</v>
      </c>
      <c r="Z3">
        <v>3.87</v>
      </c>
      <c r="AA3">
        <v>-245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38.659999999999997</v>
      </c>
      <c r="L4" s="88">
        <v>0</v>
      </c>
      <c r="M4" s="116">
        <v>5.7</v>
      </c>
      <c r="N4" s="115">
        <v>-213</v>
      </c>
      <c r="O4" s="88">
        <v>-233</v>
      </c>
      <c r="P4" s="88">
        <v>-248</v>
      </c>
      <c r="Q4" s="88">
        <v>0</v>
      </c>
      <c r="R4" s="88">
        <v>0</v>
      </c>
      <c r="S4" s="116">
        <v>0</v>
      </c>
      <c r="U4" s="115">
        <v>-694</v>
      </c>
      <c r="V4" s="116">
        <v>44.36</v>
      </c>
      <c r="W4">
        <v>-213</v>
      </c>
      <c r="X4">
        <v>-233</v>
      </c>
      <c r="Y4">
        <v>38.659999999999997</v>
      </c>
      <c r="Z4">
        <v>5.7</v>
      </c>
      <c r="AA4">
        <v>-248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38.659999999999997</v>
      </c>
      <c r="L5" s="88">
        <v>0</v>
      </c>
      <c r="M5" s="116">
        <v>0.87</v>
      </c>
      <c r="N5" s="115">
        <v>-235</v>
      </c>
      <c r="O5" s="88">
        <v>-243</v>
      </c>
      <c r="P5" s="88">
        <v>-256</v>
      </c>
      <c r="Q5" s="88">
        <v>0</v>
      </c>
      <c r="R5" s="88">
        <v>0</v>
      </c>
      <c r="S5" s="116">
        <v>0</v>
      </c>
      <c r="U5" s="115">
        <v>-734</v>
      </c>
      <c r="V5" s="116">
        <v>39.53</v>
      </c>
      <c r="W5">
        <v>-235</v>
      </c>
      <c r="X5">
        <v>-243</v>
      </c>
      <c r="Y5">
        <v>38.659999999999997</v>
      </c>
      <c r="Z5">
        <v>0.87</v>
      </c>
      <c r="AA5">
        <v>-256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38.659999999999997</v>
      </c>
      <c r="L6" s="88">
        <v>0</v>
      </c>
      <c r="M6" s="116">
        <v>3.09</v>
      </c>
      <c r="N6" s="115">
        <v>-261</v>
      </c>
      <c r="O6" s="88">
        <v>-258</v>
      </c>
      <c r="P6" s="88">
        <v>-269</v>
      </c>
      <c r="Q6" s="88">
        <v>0</v>
      </c>
      <c r="R6" s="88">
        <v>0</v>
      </c>
      <c r="S6" s="116">
        <v>0</v>
      </c>
      <c r="U6" s="115">
        <v>-788</v>
      </c>
      <c r="V6" s="116">
        <v>41.75</v>
      </c>
      <c r="W6">
        <v>-261</v>
      </c>
      <c r="X6">
        <v>-258</v>
      </c>
      <c r="Y6">
        <v>38.659999999999997</v>
      </c>
      <c r="Z6">
        <v>3.09</v>
      </c>
      <c r="AA6">
        <v>-269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9.66</v>
      </c>
      <c r="L7" s="88">
        <v>0</v>
      </c>
      <c r="M7" s="116">
        <v>2.61</v>
      </c>
      <c r="N7" s="115">
        <v>-285</v>
      </c>
      <c r="O7" s="88">
        <v>-268</v>
      </c>
      <c r="P7" s="88">
        <v>-123</v>
      </c>
      <c r="Q7" s="88">
        <v>0</v>
      </c>
      <c r="R7" s="88">
        <v>0</v>
      </c>
      <c r="S7" s="116">
        <v>0</v>
      </c>
      <c r="U7" s="115">
        <v>-676</v>
      </c>
      <c r="V7" s="116">
        <v>12.27</v>
      </c>
      <c r="W7">
        <v>-285</v>
      </c>
      <c r="X7">
        <v>-268</v>
      </c>
      <c r="Y7">
        <v>9.66</v>
      </c>
      <c r="Z7">
        <v>2.61</v>
      </c>
      <c r="AA7">
        <v>-123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48.33</v>
      </c>
      <c r="L8" s="88">
        <v>0</v>
      </c>
      <c r="M8" s="116">
        <v>0</v>
      </c>
      <c r="N8" s="115">
        <v>-311</v>
      </c>
      <c r="O8" s="88">
        <v>-288</v>
      </c>
      <c r="P8" s="88">
        <v>-143</v>
      </c>
      <c r="Q8" s="88">
        <v>0</v>
      </c>
      <c r="R8" s="88">
        <v>0</v>
      </c>
      <c r="S8" s="116">
        <v>0</v>
      </c>
      <c r="U8" s="115">
        <v>-742</v>
      </c>
      <c r="V8" s="116">
        <v>48.32</v>
      </c>
      <c r="W8">
        <v>-311</v>
      </c>
      <c r="X8">
        <v>-288</v>
      </c>
      <c r="Y8">
        <v>48.33</v>
      </c>
      <c r="Z8">
        <v>0</v>
      </c>
      <c r="AA8">
        <v>-143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48.33</v>
      </c>
      <c r="L9" s="88">
        <v>0</v>
      </c>
      <c r="M9" s="116">
        <v>2.2200000000000002</v>
      </c>
      <c r="N9" s="115">
        <v>-331</v>
      </c>
      <c r="O9" s="88">
        <v>-266</v>
      </c>
      <c r="P9" s="88">
        <v>-267.08</v>
      </c>
      <c r="Q9" s="88">
        <v>0</v>
      </c>
      <c r="R9" s="88">
        <v>0</v>
      </c>
      <c r="S9" s="116">
        <v>0</v>
      </c>
      <c r="U9" s="115">
        <v>-864.08</v>
      </c>
      <c r="V9" s="116">
        <v>50.55</v>
      </c>
      <c r="W9">
        <v>-331</v>
      </c>
      <c r="X9">
        <v>-266</v>
      </c>
      <c r="Y9">
        <v>48.33</v>
      </c>
      <c r="Z9">
        <v>2.2200000000000002</v>
      </c>
      <c r="AA9">
        <v>-267.08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48.33</v>
      </c>
      <c r="L10" s="88">
        <v>0</v>
      </c>
      <c r="M10" s="116">
        <v>0</v>
      </c>
      <c r="N10" s="115">
        <v>-356</v>
      </c>
      <c r="O10" s="88">
        <v>-271</v>
      </c>
      <c r="P10" s="88">
        <v>-49</v>
      </c>
      <c r="Q10" s="88">
        <v>0</v>
      </c>
      <c r="R10" s="88">
        <v>0</v>
      </c>
      <c r="S10" s="116">
        <v>0</v>
      </c>
      <c r="U10" s="115">
        <v>-676</v>
      </c>
      <c r="V10" s="116">
        <v>48.32</v>
      </c>
      <c r="W10">
        <v>-356</v>
      </c>
      <c r="X10">
        <v>-271</v>
      </c>
      <c r="Y10">
        <v>48.33</v>
      </c>
      <c r="Z10">
        <v>0</v>
      </c>
      <c r="AA10">
        <v>-49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9.67</v>
      </c>
      <c r="L11" s="88">
        <v>0</v>
      </c>
      <c r="M11" s="116">
        <v>4.83</v>
      </c>
      <c r="N11" s="115">
        <v>-379</v>
      </c>
      <c r="O11" s="88">
        <v>-232</v>
      </c>
      <c r="P11" s="88">
        <v>-71</v>
      </c>
      <c r="Q11" s="88">
        <v>0</v>
      </c>
      <c r="R11" s="88">
        <v>0</v>
      </c>
      <c r="S11" s="116">
        <v>0</v>
      </c>
      <c r="U11" s="115">
        <v>-682</v>
      </c>
      <c r="V11" s="116">
        <v>14.5</v>
      </c>
      <c r="W11">
        <v>-379</v>
      </c>
      <c r="X11">
        <v>-232</v>
      </c>
      <c r="Y11">
        <v>9.67</v>
      </c>
      <c r="Z11">
        <v>4.83</v>
      </c>
      <c r="AA11">
        <v>-71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57.99</v>
      </c>
      <c r="L12" s="88">
        <v>0</v>
      </c>
      <c r="M12" s="116">
        <v>1.45</v>
      </c>
      <c r="N12" s="115">
        <v>-406</v>
      </c>
      <c r="O12" s="88">
        <v>-267</v>
      </c>
      <c r="P12" s="88">
        <v>-89</v>
      </c>
      <c r="Q12" s="88">
        <v>0</v>
      </c>
      <c r="R12" s="88">
        <v>0</v>
      </c>
      <c r="S12" s="116">
        <v>0</v>
      </c>
      <c r="U12" s="115">
        <v>-762</v>
      </c>
      <c r="V12" s="116">
        <v>59.44</v>
      </c>
      <c r="W12">
        <v>-406</v>
      </c>
      <c r="X12">
        <v>-267</v>
      </c>
      <c r="Y12">
        <v>57.99</v>
      </c>
      <c r="Z12">
        <v>1.45</v>
      </c>
      <c r="AA12">
        <v>-89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57.99</v>
      </c>
      <c r="L13" s="88">
        <v>0</v>
      </c>
      <c r="M13" s="116">
        <v>2.8</v>
      </c>
      <c r="N13" s="115">
        <v>-426</v>
      </c>
      <c r="O13" s="88">
        <v>-287</v>
      </c>
      <c r="P13" s="88">
        <v>-107</v>
      </c>
      <c r="Q13" s="88">
        <v>0</v>
      </c>
      <c r="R13" s="88">
        <v>0</v>
      </c>
      <c r="S13" s="116">
        <v>0</v>
      </c>
      <c r="U13" s="115">
        <v>-820</v>
      </c>
      <c r="V13" s="116">
        <v>60.79</v>
      </c>
      <c r="W13">
        <v>-426</v>
      </c>
      <c r="X13">
        <v>-287</v>
      </c>
      <c r="Y13">
        <v>57.99</v>
      </c>
      <c r="Z13">
        <v>2.8</v>
      </c>
      <c r="AA13">
        <v>-107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9.66</v>
      </c>
      <c r="L14" s="88">
        <v>0</v>
      </c>
      <c r="M14" s="116">
        <v>4.0599999999999996</v>
      </c>
      <c r="N14" s="115">
        <v>-445</v>
      </c>
      <c r="O14" s="88">
        <v>-292</v>
      </c>
      <c r="P14" s="88">
        <v>-125</v>
      </c>
      <c r="Q14" s="88">
        <v>0</v>
      </c>
      <c r="R14" s="88">
        <v>0</v>
      </c>
      <c r="S14" s="116">
        <v>0</v>
      </c>
      <c r="U14" s="115">
        <v>-862</v>
      </c>
      <c r="V14" s="116">
        <v>13.72</v>
      </c>
      <c r="W14">
        <v>-445</v>
      </c>
      <c r="X14">
        <v>-292</v>
      </c>
      <c r="Y14">
        <v>9.66</v>
      </c>
      <c r="Z14">
        <v>4.0599999999999996</v>
      </c>
      <c r="AA14">
        <v>-125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-234</v>
      </c>
      <c r="O15" s="88">
        <v>-277</v>
      </c>
      <c r="P15" s="88">
        <v>-142</v>
      </c>
      <c r="Q15" s="88">
        <v>0</v>
      </c>
      <c r="R15" s="88">
        <v>0</v>
      </c>
      <c r="S15" s="116">
        <v>0</v>
      </c>
      <c r="U15" s="115">
        <v>-653</v>
      </c>
      <c r="V15" s="116">
        <v>0</v>
      </c>
      <c r="W15">
        <v>-234</v>
      </c>
      <c r="X15">
        <v>-277</v>
      </c>
      <c r="Y15">
        <v>0</v>
      </c>
      <c r="Z15">
        <v>0</v>
      </c>
      <c r="AA15">
        <v>-142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</v>
      </c>
      <c r="N16" s="115">
        <v>-253</v>
      </c>
      <c r="O16" s="88">
        <v>-297</v>
      </c>
      <c r="P16" s="88">
        <v>-162</v>
      </c>
      <c r="Q16" s="88">
        <v>0</v>
      </c>
      <c r="R16" s="88">
        <v>0</v>
      </c>
      <c r="S16" s="116">
        <v>0</v>
      </c>
      <c r="U16" s="115">
        <v>-712</v>
      </c>
      <c r="V16" s="116">
        <v>2.9</v>
      </c>
      <c r="W16">
        <v>-253</v>
      </c>
      <c r="X16">
        <v>-297</v>
      </c>
      <c r="Y16">
        <v>0</v>
      </c>
      <c r="Z16">
        <v>2.9</v>
      </c>
      <c r="AA16">
        <v>-162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4.25</v>
      </c>
      <c r="N17" s="115">
        <v>-277</v>
      </c>
      <c r="O17" s="88">
        <v>-317</v>
      </c>
      <c r="P17" s="88">
        <v>-187</v>
      </c>
      <c r="Q17" s="88">
        <v>0</v>
      </c>
      <c r="R17" s="88">
        <v>0</v>
      </c>
      <c r="S17" s="116">
        <v>0</v>
      </c>
      <c r="U17" s="115">
        <v>-781</v>
      </c>
      <c r="V17" s="116">
        <v>4.25</v>
      </c>
      <c r="W17">
        <v>-277</v>
      </c>
      <c r="X17">
        <v>-317</v>
      </c>
      <c r="Y17">
        <v>0</v>
      </c>
      <c r="Z17">
        <v>4.25</v>
      </c>
      <c r="AA17">
        <v>-187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10.63</v>
      </c>
      <c r="N18" s="115">
        <v>-306</v>
      </c>
      <c r="O18" s="88">
        <v>-332</v>
      </c>
      <c r="P18" s="88">
        <v>-203</v>
      </c>
      <c r="Q18" s="88">
        <v>0</v>
      </c>
      <c r="R18" s="88">
        <v>0</v>
      </c>
      <c r="S18" s="116">
        <v>0</v>
      </c>
      <c r="U18" s="115">
        <v>-841</v>
      </c>
      <c r="V18" s="116">
        <v>10.63</v>
      </c>
      <c r="W18">
        <v>-306</v>
      </c>
      <c r="X18">
        <v>-332</v>
      </c>
      <c r="Y18">
        <v>0</v>
      </c>
      <c r="Z18">
        <v>10.63</v>
      </c>
      <c r="AA18">
        <v>-203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5.32</v>
      </c>
      <c r="N19" s="115">
        <v>-257</v>
      </c>
      <c r="O19" s="88">
        <v>-347</v>
      </c>
      <c r="P19" s="88">
        <v>-218</v>
      </c>
      <c r="Q19" s="88">
        <v>0</v>
      </c>
      <c r="R19" s="88">
        <v>0</v>
      </c>
      <c r="S19" s="116">
        <v>0</v>
      </c>
      <c r="U19" s="115">
        <v>-822</v>
      </c>
      <c r="V19" s="116">
        <v>5.32</v>
      </c>
      <c r="W19">
        <v>-257</v>
      </c>
      <c r="X19">
        <v>-347</v>
      </c>
      <c r="Y19">
        <v>0</v>
      </c>
      <c r="Z19">
        <v>5.32</v>
      </c>
      <c r="AA19">
        <v>-218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7.54</v>
      </c>
      <c r="N20" s="115">
        <v>-273</v>
      </c>
      <c r="O20" s="88">
        <v>-362</v>
      </c>
      <c r="P20" s="88">
        <v>-238</v>
      </c>
      <c r="Q20" s="88">
        <v>0</v>
      </c>
      <c r="R20" s="88">
        <v>0</v>
      </c>
      <c r="S20" s="116">
        <v>0</v>
      </c>
      <c r="U20" s="115">
        <v>-873</v>
      </c>
      <c r="V20" s="116">
        <v>7.54</v>
      </c>
      <c r="W20">
        <v>-273</v>
      </c>
      <c r="X20">
        <v>-362</v>
      </c>
      <c r="Y20">
        <v>0</v>
      </c>
      <c r="Z20">
        <v>7.54</v>
      </c>
      <c r="AA20">
        <v>-238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8.1199999999999992</v>
      </c>
      <c r="N21" s="115">
        <v>-300</v>
      </c>
      <c r="O21" s="88">
        <v>-372</v>
      </c>
      <c r="P21" s="88">
        <v>-250</v>
      </c>
      <c r="Q21" s="88">
        <v>0</v>
      </c>
      <c r="R21" s="88">
        <v>0</v>
      </c>
      <c r="S21" s="116">
        <v>0</v>
      </c>
      <c r="U21" s="115">
        <v>-922</v>
      </c>
      <c r="V21" s="116">
        <v>8.1199999999999992</v>
      </c>
      <c r="W21">
        <v>-300</v>
      </c>
      <c r="X21">
        <v>-372</v>
      </c>
      <c r="Y21">
        <v>0</v>
      </c>
      <c r="Z21">
        <v>8.1199999999999992</v>
      </c>
      <c r="AA21">
        <v>-250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2.3199999999999998</v>
      </c>
      <c r="N22" s="115">
        <v>-339</v>
      </c>
      <c r="O22" s="88">
        <v>-387</v>
      </c>
      <c r="P22" s="88">
        <v>-264</v>
      </c>
      <c r="Q22" s="88">
        <v>0</v>
      </c>
      <c r="R22" s="88">
        <v>0</v>
      </c>
      <c r="S22" s="116">
        <v>0</v>
      </c>
      <c r="U22" s="115">
        <v>-990</v>
      </c>
      <c r="V22" s="116">
        <v>2.3199999999999998</v>
      </c>
      <c r="W22">
        <v>-339</v>
      </c>
      <c r="X22">
        <v>-387</v>
      </c>
      <c r="Y22">
        <v>0</v>
      </c>
      <c r="Z22">
        <v>2.3199999999999998</v>
      </c>
      <c r="AA22">
        <v>-264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11.79</v>
      </c>
      <c r="N23" s="115">
        <v>-344</v>
      </c>
      <c r="O23" s="88">
        <v>-412</v>
      </c>
      <c r="P23" s="88">
        <v>-279</v>
      </c>
      <c r="Q23" s="88">
        <v>0</v>
      </c>
      <c r="R23" s="88">
        <v>0</v>
      </c>
      <c r="S23" s="116">
        <v>0</v>
      </c>
      <c r="U23" s="115">
        <v>-1035</v>
      </c>
      <c r="V23" s="116">
        <v>11.79</v>
      </c>
      <c r="W23">
        <v>-344</v>
      </c>
      <c r="X23">
        <v>-412</v>
      </c>
      <c r="Y23">
        <v>0</v>
      </c>
      <c r="Z23">
        <v>11.79</v>
      </c>
      <c r="AA23">
        <v>-279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11.79</v>
      </c>
      <c r="N24" s="115">
        <v>-373</v>
      </c>
      <c r="O24" s="88">
        <v>-473</v>
      </c>
      <c r="P24" s="88">
        <v>-286</v>
      </c>
      <c r="Q24" s="88">
        <v>0</v>
      </c>
      <c r="R24" s="88">
        <v>0</v>
      </c>
      <c r="S24" s="116">
        <v>0</v>
      </c>
      <c r="U24" s="115">
        <v>-1132</v>
      </c>
      <c r="V24" s="116">
        <v>11.79</v>
      </c>
      <c r="W24">
        <v>-373</v>
      </c>
      <c r="X24">
        <v>-473</v>
      </c>
      <c r="Y24">
        <v>0</v>
      </c>
      <c r="Z24">
        <v>11.79</v>
      </c>
      <c r="AA24">
        <v>-286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11.79</v>
      </c>
      <c r="N25" s="115">
        <v>-394</v>
      </c>
      <c r="O25" s="88">
        <v>-478</v>
      </c>
      <c r="P25" s="88">
        <v>-289</v>
      </c>
      <c r="Q25" s="88">
        <v>0</v>
      </c>
      <c r="R25" s="88">
        <v>0</v>
      </c>
      <c r="S25" s="116">
        <v>0</v>
      </c>
      <c r="U25" s="115">
        <v>-1161</v>
      </c>
      <c r="V25" s="116">
        <v>11.79</v>
      </c>
      <c r="W25">
        <v>-394</v>
      </c>
      <c r="X25">
        <v>-478</v>
      </c>
      <c r="Y25">
        <v>0</v>
      </c>
      <c r="Z25">
        <v>11.79</v>
      </c>
      <c r="AA25">
        <v>-289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9.18</v>
      </c>
      <c r="N26" s="115">
        <v>-408</v>
      </c>
      <c r="O26" s="88">
        <v>-498.69</v>
      </c>
      <c r="P26" s="88">
        <v>-297</v>
      </c>
      <c r="Q26" s="88">
        <v>0</v>
      </c>
      <c r="R26" s="88">
        <v>0</v>
      </c>
      <c r="S26" s="116">
        <v>0</v>
      </c>
      <c r="U26" s="115">
        <v>-1203.69</v>
      </c>
      <c r="V26" s="116">
        <v>9.18</v>
      </c>
      <c r="W26">
        <v>-408</v>
      </c>
      <c r="X26">
        <v>-498.69</v>
      </c>
      <c r="Y26">
        <v>0</v>
      </c>
      <c r="Z26">
        <v>9.18</v>
      </c>
      <c r="AA26">
        <v>-297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8.31</v>
      </c>
      <c r="N27" s="115">
        <v>-306</v>
      </c>
      <c r="O27" s="88">
        <v>-456</v>
      </c>
      <c r="P27" s="88">
        <v>-314</v>
      </c>
      <c r="Q27" s="88">
        <v>0</v>
      </c>
      <c r="R27" s="88">
        <v>0</v>
      </c>
      <c r="S27" s="116">
        <v>0</v>
      </c>
      <c r="U27" s="115">
        <v>-1076</v>
      </c>
      <c r="V27" s="116">
        <v>8.31</v>
      </c>
      <c r="W27">
        <v>-306</v>
      </c>
      <c r="X27">
        <v>-456</v>
      </c>
      <c r="Y27">
        <v>0</v>
      </c>
      <c r="Z27">
        <v>8.31</v>
      </c>
      <c r="AA27">
        <v>-314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11.79</v>
      </c>
      <c r="N28" s="115">
        <v>-323</v>
      </c>
      <c r="O28" s="88">
        <v>-458</v>
      </c>
      <c r="P28" s="88">
        <v>-323</v>
      </c>
      <c r="Q28" s="88">
        <v>0</v>
      </c>
      <c r="R28" s="88">
        <v>0</v>
      </c>
      <c r="S28" s="116">
        <v>0</v>
      </c>
      <c r="U28" s="115">
        <v>-1104</v>
      </c>
      <c r="V28" s="116">
        <v>11.79</v>
      </c>
      <c r="W28">
        <v>-323</v>
      </c>
      <c r="X28">
        <v>-458</v>
      </c>
      <c r="Y28">
        <v>0</v>
      </c>
      <c r="Z28">
        <v>11.79</v>
      </c>
      <c r="AA28">
        <v>-323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3.48</v>
      </c>
      <c r="N29" s="115">
        <v>-345</v>
      </c>
      <c r="O29" s="88">
        <v>-382</v>
      </c>
      <c r="P29" s="88">
        <v>-323</v>
      </c>
      <c r="Q29" s="88">
        <v>0</v>
      </c>
      <c r="R29" s="88">
        <v>0</v>
      </c>
      <c r="S29" s="116">
        <v>0</v>
      </c>
      <c r="U29" s="115">
        <v>-1050</v>
      </c>
      <c r="V29" s="116">
        <v>3.48</v>
      </c>
      <c r="W29">
        <v>-345</v>
      </c>
      <c r="X29">
        <v>-382</v>
      </c>
      <c r="Y29">
        <v>0</v>
      </c>
      <c r="Z29">
        <v>3.48</v>
      </c>
      <c r="AA29">
        <v>-323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11.79</v>
      </c>
      <c r="N30" s="115">
        <v>-345</v>
      </c>
      <c r="O30" s="88">
        <v>-382</v>
      </c>
      <c r="P30" s="88">
        <v>-326</v>
      </c>
      <c r="Q30" s="88">
        <v>0</v>
      </c>
      <c r="R30" s="88">
        <v>0</v>
      </c>
      <c r="S30" s="116">
        <v>0</v>
      </c>
      <c r="U30" s="115">
        <v>-1053</v>
      </c>
      <c r="V30" s="116">
        <v>11.79</v>
      </c>
      <c r="W30">
        <v>-345</v>
      </c>
      <c r="X30">
        <v>-382</v>
      </c>
      <c r="Y30">
        <v>0</v>
      </c>
      <c r="Z30">
        <v>11.79</v>
      </c>
      <c r="AA30">
        <v>-326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11.69</v>
      </c>
      <c r="N31" s="115">
        <v>-359</v>
      </c>
      <c r="O31" s="88">
        <v>-387</v>
      </c>
      <c r="P31" s="88">
        <v>-331</v>
      </c>
      <c r="Q31" s="88">
        <v>0</v>
      </c>
      <c r="R31" s="88">
        <v>0</v>
      </c>
      <c r="S31" s="116">
        <v>0</v>
      </c>
      <c r="U31" s="115">
        <v>-1077</v>
      </c>
      <c r="V31" s="116">
        <v>11.69</v>
      </c>
      <c r="W31">
        <v>-359</v>
      </c>
      <c r="X31">
        <v>-387</v>
      </c>
      <c r="Y31">
        <v>0</v>
      </c>
      <c r="Z31">
        <v>11.69</v>
      </c>
      <c r="AA31">
        <v>-331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11.79</v>
      </c>
      <c r="N32" s="115">
        <v>-380</v>
      </c>
      <c r="O32" s="88">
        <v>-402</v>
      </c>
      <c r="P32" s="88">
        <v>-354</v>
      </c>
      <c r="Q32" s="88">
        <v>0</v>
      </c>
      <c r="R32" s="88">
        <v>0</v>
      </c>
      <c r="S32" s="116">
        <v>0</v>
      </c>
      <c r="U32" s="115">
        <v>-1136</v>
      </c>
      <c r="V32" s="116">
        <v>11.79</v>
      </c>
      <c r="W32">
        <v>-380</v>
      </c>
      <c r="X32">
        <v>-402</v>
      </c>
      <c r="Y32">
        <v>0</v>
      </c>
      <c r="Z32">
        <v>11.79</v>
      </c>
      <c r="AA32">
        <v>-354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8.6999999999999993</v>
      </c>
      <c r="N33" s="115">
        <v>-382</v>
      </c>
      <c r="O33" s="88">
        <v>-412</v>
      </c>
      <c r="P33" s="88">
        <v>-353</v>
      </c>
      <c r="Q33" s="88">
        <v>0</v>
      </c>
      <c r="R33" s="88">
        <v>0</v>
      </c>
      <c r="S33" s="116">
        <v>0</v>
      </c>
      <c r="U33" s="115">
        <v>-1147</v>
      </c>
      <c r="V33" s="116">
        <v>8.6999999999999993</v>
      </c>
      <c r="W33">
        <v>-382</v>
      </c>
      <c r="X33">
        <v>-412</v>
      </c>
      <c r="Y33">
        <v>0</v>
      </c>
      <c r="Z33">
        <v>8.6999999999999993</v>
      </c>
      <c r="AA33">
        <v>-353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8.89</v>
      </c>
      <c r="N34" s="115">
        <v>-405</v>
      </c>
      <c r="O34" s="88">
        <v>-417</v>
      </c>
      <c r="P34" s="88">
        <v>-365</v>
      </c>
      <c r="Q34" s="88">
        <v>0</v>
      </c>
      <c r="R34" s="88">
        <v>0</v>
      </c>
      <c r="S34" s="116">
        <v>0</v>
      </c>
      <c r="U34" s="115">
        <v>-1187</v>
      </c>
      <c r="V34" s="116">
        <v>8.89</v>
      </c>
      <c r="W34">
        <v>-405</v>
      </c>
      <c r="X34">
        <v>-417</v>
      </c>
      <c r="Y34">
        <v>0</v>
      </c>
      <c r="Z34">
        <v>8.89</v>
      </c>
      <c r="AA34">
        <v>-365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11.79</v>
      </c>
      <c r="N35" s="115">
        <v>-514</v>
      </c>
      <c r="O35" s="88">
        <v>-422</v>
      </c>
      <c r="P35" s="88">
        <v>-363</v>
      </c>
      <c r="Q35" s="88">
        <v>0</v>
      </c>
      <c r="R35" s="88">
        <v>0</v>
      </c>
      <c r="S35" s="116">
        <v>0</v>
      </c>
      <c r="U35" s="115">
        <v>-1299</v>
      </c>
      <c r="V35" s="116">
        <v>11.79</v>
      </c>
      <c r="W35">
        <v>-514</v>
      </c>
      <c r="X35">
        <v>-422</v>
      </c>
      <c r="Y35">
        <v>0</v>
      </c>
      <c r="Z35">
        <v>11.79</v>
      </c>
      <c r="AA35">
        <v>-363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3.48</v>
      </c>
      <c r="N36" s="115">
        <v>-531</v>
      </c>
      <c r="O36" s="88">
        <v>-427</v>
      </c>
      <c r="P36" s="88">
        <v>-351</v>
      </c>
      <c r="Q36" s="88">
        <v>0</v>
      </c>
      <c r="R36" s="88">
        <v>0</v>
      </c>
      <c r="S36" s="116">
        <v>0</v>
      </c>
      <c r="U36" s="115">
        <v>-1309</v>
      </c>
      <c r="V36" s="116">
        <v>3.48</v>
      </c>
      <c r="W36">
        <v>-531</v>
      </c>
      <c r="X36">
        <v>-427</v>
      </c>
      <c r="Y36">
        <v>0</v>
      </c>
      <c r="Z36">
        <v>3.48</v>
      </c>
      <c r="AA36">
        <v>-351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11.4</v>
      </c>
      <c r="N37" s="115">
        <v>-523</v>
      </c>
      <c r="O37" s="88">
        <v>-432</v>
      </c>
      <c r="P37" s="88">
        <v>-351</v>
      </c>
      <c r="Q37" s="88">
        <v>0</v>
      </c>
      <c r="R37" s="88">
        <v>0</v>
      </c>
      <c r="S37" s="116">
        <v>0</v>
      </c>
      <c r="U37" s="115">
        <v>-1306</v>
      </c>
      <c r="V37" s="116">
        <v>11.4</v>
      </c>
      <c r="W37">
        <v>-523</v>
      </c>
      <c r="X37">
        <v>-432</v>
      </c>
      <c r="Y37">
        <v>0</v>
      </c>
      <c r="Z37">
        <v>11.4</v>
      </c>
      <c r="AA37">
        <v>-351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11.02</v>
      </c>
      <c r="N38" s="115">
        <v>-517</v>
      </c>
      <c r="O38" s="88">
        <v>-427</v>
      </c>
      <c r="P38" s="88">
        <v>-337</v>
      </c>
      <c r="Q38" s="88">
        <v>0</v>
      </c>
      <c r="R38" s="88">
        <v>0</v>
      </c>
      <c r="S38" s="116">
        <v>0</v>
      </c>
      <c r="U38" s="115">
        <v>-1281</v>
      </c>
      <c r="V38" s="116">
        <v>11.02</v>
      </c>
      <c r="W38">
        <v>-517</v>
      </c>
      <c r="X38">
        <v>-427</v>
      </c>
      <c r="Y38">
        <v>0</v>
      </c>
      <c r="Z38">
        <v>11.02</v>
      </c>
      <c r="AA38">
        <v>-337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11.79</v>
      </c>
      <c r="N39" s="115">
        <v>-474</v>
      </c>
      <c r="O39" s="88">
        <v>-422</v>
      </c>
      <c r="P39" s="88">
        <v>-307</v>
      </c>
      <c r="Q39" s="88">
        <v>0</v>
      </c>
      <c r="R39" s="88">
        <v>0</v>
      </c>
      <c r="S39" s="116">
        <v>0</v>
      </c>
      <c r="U39" s="115">
        <v>-1203</v>
      </c>
      <c r="V39" s="116">
        <v>11.79</v>
      </c>
      <c r="W39">
        <v>-474</v>
      </c>
      <c r="X39">
        <v>-422</v>
      </c>
      <c r="Y39">
        <v>0</v>
      </c>
      <c r="Z39">
        <v>11.79</v>
      </c>
      <c r="AA39">
        <v>-307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11.79</v>
      </c>
      <c r="N40" s="115">
        <v>-455</v>
      </c>
      <c r="O40" s="88">
        <v>-402</v>
      </c>
      <c r="P40" s="88">
        <v>-236</v>
      </c>
      <c r="Q40" s="88">
        <v>0</v>
      </c>
      <c r="R40" s="88">
        <v>0</v>
      </c>
      <c r="S40" s="116">
        <v>0</v>
      </c>
      <c r="U40" s="115">
        <v>-1093</v>
      </c>
      <c r="V40" s="116">
        <v>11.79</v>
      </c>
      <c r="W40">
        <v>-455</v>
      </c>
      <c r="X40">
        <v>-402</v>
      </c>
      <c r="Y40">
        <v>0</v>
      </c>
      <c r="Z40">
        <v>11.79</v>
      </c>
      <c r="AA40">
        <v>-236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11.31</v>
      </c>
      <c r="N41" s="115">
        <v>-435</v>
      </c>
      <c r="O41" s="88">
        <v>-377</v>
      </c>
      <c r="P41" s="88">
        <v>-177</v>
      </c>
      <c r="Q41" s="88">
        <v>0</v>
      </c>
      <c r="R41" s="88">
        <v>0</v>
      </c>
      <c r="S41" s="116">
        <v>0</v>
      </c>
      <c r="U41" s="115">
        <v>-989</v>
      </c>
      <c r="V41" s="116">
        <v>11.31</v>
      </c>
      <c r="W41">
        <v>-435</v>
      </c>
      <c r="X41">
        <v>-377</v>
      </c>
      <c r="Y41">
        <v>0</v>
      </c>
      <c r="Z41">
        <v>11.31</v>
      </c>
      <c r="AA41">
        <v>-177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11.02</v>
      </c>
      <c r="N42" s="115">
        <v>-429</v>
      </c>
      <c r="O42" s="88">
        <v>-372</v>
      </c>
      <c r="P42" s="88">
        <v>-146</v>
      </c>
      <c r="Q42" s="88">
        <v>0</v>
      </c>
      <c r="R42" s="88">
        <v>0</v>
      </c>
      <c r="S42" s="116">
        <v>0</v>
      </c>
      <c r="U42" s="115">
        <v>-947</v>
      </c>
      <c r="V42" s="116">
        <v>11.02</v>
      </c>
      <c r="W42">
        <v>-429</v>
      </c>
      <c r="X42">
        <v>-372</v>
      </c>
      <c r="Y42">
        <v>0</v>
      </c>
      <c r="Z42">
        <v>11.02</v>
      </c>
      <c r="AA42">
        <v>-146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1.64</v>
      </c>
      <c r="N43" s="115">
        <v>-404</v>
      </c>
      <c r="O43" s="88">
        <v>-377</v>
      </c>
      <c r="P43" s="88">
        <v>-131</v>
      </c>
      <c r="Q43" s="88">
        <v>0</v>
      </c>
      <c r="R43" s="88">
        <v>0</v>
      </c>
      <c r="S43" s="116">
        <v>0</v>
      </c>
      <c r="U43" s="115">
        <v>-912</v>
      </c>
      <c r="V43" s="116">
        <v>1.64</v>
      </c>
      <c r="W43">
        <v>-404</v>
      </c>
      <c r="X43">
        <v>-377</v>
      </c>
      <c r="Y43">
        <v>0</v>
      </c>
      <c r="Z43">
        <v>1.64</v>
      </c>
      <c r="AA43">
        <v>-131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10.34</v>
      </c>
      <c r="N44" s="115">
        <v>-388</v>
      </c>
      <c r="O44" s="88">
        <v>-362</v>
      </c>
      <c r="P44" s="88">
        <v>-104</v>
      </c>
      <c r="Q44" s="88">
        <v>0</v>
      </c>
      <c r="R44" s="88">
        <v>0</v>
      </c>
      <c r="S44" s="116">
        <v>0</v>
      </c>
      <c r="U44" s="115">
        <v>-854</v>
      </c>
      <c r="V44" s="116">
        <v>10.34</v>
      </c>
      <c r="W44">
        <v>-388</v>
      </c>
      <c r="X44">
        <v>-362</v>
      </c>
      <c r="Y44">
        <v>0</v>
      </c>
      <c r="Z44">
        <v>10.34</v>
      </c>
      <c r="AA44">
        <v>-104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6.48</v>
      </c>
      <c r="N45" s="115">
        <v>-354</v>
      </c>
      <c r="O45" s="88">
        <v>-342</v>
      </c>
      <c r="P45" s="88">
        <v>-95</v>
      </c>
      <c r="Q45" s="88">
        <v>0</v>
      </c>
      <c r="R45" s="88">
        <v>0</v>
      </c>
      <c r="S45" s="116">
        <v>0</v>
      </c>
      <c r="U45" s="115">
        <v>-791</v>
      </c>
      <c r="V45" s="116">
        <v>6.48</v>
      </c>
      <c r="W45">
        <v>-354</v>
      </c>
      <c r="X45">
        <v>-342</v>
      </c>
      <c r="Y45">
        <v>0</v>
      </c>
      <c r="Z45">
        <v>6.48</v>
      </c>
      <c r="AA45">
        <v>-95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11.79</v>
      </c>
      <c r="N46" s="115">
        <v>-329</v>
      </c>
      <c r="O46" s="88">
        <v>-332</v>
      </c>
      <c r="P46" s="88">
        <v>-79</v>
      </c>
      <c r="Q46" s="88">
        <v>0</v>
      </c>
      <c r="R46" s="88">
        <v>0</v>
      </c>
      <c r="S46" s="116">
        <v>0</v>
      </c>
      <c r="U46" s="115">
        <v>-740</v>
      </c>
      <c r="V46" s="116">
        <v>11.79</v>
      </c>
      <c r="W46">
        <v>-329</v>
      </c>
      <c r="X46">
        <v>-332</v>
      </c>
      <c r="Y46">
        <v>0</v>
      </c>
      <c r="Z46">
        <v>11.79</v>
      </c>
      <c r="AA46">
        <v>-79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5.32</v>
      </c>
      <c r="N47" s="115">
        <v>-320</v>
      </c>
      <c r="O47" s="88">
        <v>-322</v>
      </c>
      <c r="P47" s="88">
        <v>-71</v>
      </c>
      <c r="Q47" s="88">
        <v>0</v>
      </c>
      <c r="R47" s="88">
        <v>0</v>
      </c>
      <c r="S47" s="116">
        <v>0</v>
      </c>
      <c r="U47" s="115">
        <v>-713</v>
      </c>
      <c r="V47" s="116">
        <v>5.32</v>
      </c>
      <c r="W47">
        <v>-320</v>
      </c>
      <c r="X47">
        <v>-322</v>
      </c>
      <c r="Y47">
        <v>0</v>
      </c>
      <c r="Z47">
        <v>5.32</v>
      </c>
      <c r="AA47">
        <v>-71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4.3499999999999996</v>
      </c>
      <c r="N48" s="115">
        <v>-296</v>
      </c>
      <c r="O48" s="88">
        <v>-312</v>
      </c>
      <c r="P48" s="88">
        <v>-65</v>
      </c>
      <c r="Q48" s="88">
        <v>0</v>
      </c>
      <c r="R48" s="88">
        <v>0</v>
      </c>
      <c r="S48" s="116">
        <v>0</v>
      </c>
      <c r="U48" s="115">
        <v>-673</v>
      </c>
      <c r="V48" s="116">
        <v>4.3499999999999996</v>
      </c>
      <c r="W48">
        <v>-296</v>
      </c>
      <c r="X48">
        <v>-312</v>
      </c>
      <c r="Y48">
        <v>0</v>
      </c>
      <c r="Z48">
        <v>4.3499999999999996</v>
      </c>
      <c r="AA48">
        <v>-65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7.06</v>
      </c>
      <c r="N49" s="115">
        <v>-306</v>
      </c>
      <c r="O49" s="88">
        <v>-297</v>
      </c>
      <c r="P49" s="88">
        <v>-53</v>
      </c>
      <c r="Q49" s="88">
        <v>0</v>
      </c>
      <c r="R49" s="88">
        <v>0</v>
      </c>
      <c r="S49" s="116">
        <v>0</v>
      </c>
      <c r="U49" s="115">
        <v>-656</v>
      </c>
      <c r="V49" s="116">
        <v>7.06</v>
      </c>
      <c r="W49">
        <v>-306</v>
      </c>
      <c r="X49">
        <v>-297</v>
      </c>
      <c r="Y49">
        <v>0</v>
      </c>
      <c r="Z49">
        <v>7.06</v>
      </c>
      <c r="AA49">
        <v>-53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4.3499999999999996</v>
      </c>
      <c r="N50" s="115">
        <v>-295</v>
      </c>
      <c r="O50" s="88">
        <v>-292</v>
      </c>
      <c r="P50" s="88">
        <v>-54</v>
      </c>
      <c r="Q50" s="88">
        <v>0</v>
      </c>
      <c r="R50" s="88">
        <v>0</v>
      </c>
      <c r="S50" s="116">
        <v>0</v>
      </c>
      <c r="U50" s="115">
        <v>-641</v>
      </c>
      <c r="V50" s="116">
        <v>4.3499999999999996</v>
      </c>
      <c r="W50">
        <v>-295</v>
      </c>
      <c r="X50">
        <v>-292</v>
      </c>
      <c r="Y50">
        <v>0</v>
      </c>
      <c r="Z50">
        <v>4.3499999999999996</v>
      </c>
      <c r="AA50">
        <v>-54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10.15</v>
      </c>
      <c r="N51" s="115">
        <v>-241</v>
      </c>
      <c r="O51" s="88">
        <v>-287</v>
      </c>
      <c r="P51" s="88">
        <v>-54</v>
      </c>
      <c r="Q51" s="88">
        <v>0</v>
      </c>
      <c r="R51" s="88">
        <v>0</v>
      </c>
      <c r="S51" s="116">
        <v>0</v>
      </c>
      <c r="U51" s="115">
        <v>-582</v>
      </c>
      <c r="V51" s="116">
        <v>10.15</v>
      </c>
      <c r="W51">
        <v>-241</v>
      </c>
      <c r="X51">
        <v>-287</v>
      </c>
      <c r="Y51">
        <v>0</v>
      </c>
      <c r="Z51">
        <v>10.15</v>
      </c>
      <c r="AA51">
        <v>-54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8.2200000000000006</v>
      </c>
      <c r="N52" s="115">
        <v>-238</v>
      </c>
      <c r="O52" s="88">
        <v>-282</v>
      </c>
      <c r="P52" s="88">
        <v>-52</v>
      </c>
      <c r="Q52" s="88">
        <v>0</v>
      </c>
      <c r="R52" s="88">
        <v>0</v>
      </c>
      <c r="S52" s="116">
        <v>0</v>
      </c>
      <c r="U52" s="115">
        <v>-572</v>
      </c>
      <c r="V52" s="116">
        <v>8.2200000000000006</v>
      </c>
      <c r="W52">
        <v>-238</v>
      </c>
      <c r="X52">
        <v>-282</v>
      </c>
      <c r="Y52">
        <v>0</v>
      </c>
      <c r="Z52">
        <v>8.2200000000000006</v>
      </c>
      <c r="AA52">
        <v>-52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10.73</v>
      </c>
      <c r="N53" s="115">
        <v>-253</v>
      </c>
      <c r="O53" s="88">
        <v>-277</v>
      </c>
      <c r="P53" s="88">
        <v>-50</v>
      </c>
      <c r="Q53" s="88">
        <v>0</v>
      </c>
      <c r="R53" s="88">
        <v>0</v>
      </c>
      <c r="S53" s="116">
        <v>0</v>
      </c>
      <c r="U53" s="115">
        <v>-580</v>
      </c>
      <c r="V53" s="116">
        <v>10.73</v>
      </c>
      <c r="W53">
        <v>-253</v>
      </c>
      <c r="X53">
        <v>-277</v>
      </c>
      <c r="Y53">
        <v>0</v>
      </c>
      <c r="Z53">
        <v>10.73</v>
      </c>
      <c r="AA53">
        <v>-50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9.3800000000000008</v>
      </c>
      <c r="N54" s="115">
        <v>-246</v>
      </c>
      <c r="O54" s="88">
        <v>-277</v>
      </c>
      <c r="P54" s="88">
        <v>-63</v>
      </c>
      <c r="Q54" s="88">
        <v>0</v>
      </c>
      <c r="R54" s="88">
        <v>0</v>
      </c>
      <c r="S54" s="116">
        <v>0</v>
      </c>
      <c r="U54" s="115">
        <v>-586</v>
      </c>
      <c r="V54" s="116">
        <v>9.3800000000000008</v>
      </c>
      <c r="W54">
        <v>-246</v>
      </c>
      <c r="X54">
        <v>-277</v>
      </c>
      <c r="Y54">
        <v>0</v>
      </c>
      <c r="Z54">
        <v>9.3800000000000008</v>
      </c>
      <c r="AA54">
        <v>-63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9.67</v>
      </c>
      <c r="N55" s="115">
        <v>-241</v>
      </c>
      <c r="O55" s="88">
        <v>-297</v>
      </c>
      <c r="P55" s="88">
        <v>-140</v>
      </c>
      <c r="Q55" s="88">
        <v>0</v>
      </c>
      <c r="R55" s="88">
        <v>0</v>
      </c>
      <c r="S55" s="116">
        <v>0</v>
      </c>
      <c r="U55" s="115">
        <v>-678</v>
      </c>
      <c r="V55" s="116">
        <v>9.66</v>
      </c>
      <c r="W55">
        <v>-241</v>
      </c>
      <c r="X55">
        <v>-297</v>
      </c>
      <c r="Y55">
        <v>0</v>
      </c>
      <c r="Z55">
        <v>9.67</v>
      </c>
      <c r="AA55">
        <v>-140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9.57</v>
      </c>
      <c r="N56" s="115">
        <v>-236</v>
      </c>
      <c r="O56" s="88">
        <v>-302</v>
      </c>
      <c r="P56" s="88">
        <v>-159</v>
      </c>
      <c r="Q56" s="88">
        <v>0</v>
      </c>
      <c r="R56" s="88">
        <v>0</v>
      </c>
      <c r="S56" s="116">
        <v>0</v>
      </c>
      <c r="U56" s="115">
        <v>-697</v>
      </c>
      <c r="V56" s="116">
        <v>9.57</v>
      </c>
      <c r="W56">
        <v>-236</v>
      </c>
      <c r="X56">
        <v>-302</v>
      </c>
      <c r="Y56">
        <v>0</v>
      </c>
      <c r="Z56">
        <v>9.57</v>
      </c>
      <c r="AA56">
        <v>-159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-225</v>
      </c>
      <c r="O57" s="88">
        <v>-297</v>
      </c>
      <c r="P57" s="88">
        <v>-135</v>
      </c>
      <c r="Q57" s="88">
        <v>0</v>
      </c>
      <c r="R57" s="88">
        <v>0</v>
      </c>
      <c r="S57" s="116">
        <v>0</v>
      </c>
      <c r="U57" s="115">
        <v>-657</v>
      </c>
      <c r="V57" s="116">
        <v>0</v>
      </c>
      <c r="W57">
        <v>-225</v>
      </c>
      <c r="X57">
        <v>-297</v>
      </c>
      <c r="Y57">
        <v>0</v>
      </c>
      <c r="Z57">
        <v>0</v>
      </c>
      <c r="AA57">
        <v>-135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5.61</v>
      </c>
      <c r="N58" s="115">
        <v>-218</v>
      </c>
      <c r="O58" s="88">
        <v>-287</v>
      </c>
      <c r="P58" s="88">
        <v>-72</v>
      </c>
      <c r="Q58" s="88">
        <v>0</v>
      </c>
      <c r="R58" s="88">
        <v>0</v>
      </c>
      <c r="S58" s="116">
        <v>0</v>
      </c>
      <c r="U58" s="115">
        <v>-577</v>
      </c>
      <c r="V58" s="116">
        <v>5.61</v>
      </c>
      <c r="W58">
        <v>-218</v>
      </c>
      <c r="X58">
        <v>-287</v>
      </c>
      <c r="Y58">
        <v>0</v>
      </c>
      <c r="Z58">
        <v>5.61</v>
      </c>
      <c r="AA58">
        <v>-72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5.41</v>
      </c>
      <c r="N59" s="115">
        <v>-253</v>
      </c>
      <c r="O59" s="88">
        <v>-272</v>
      </c>
      <c r="P59" s="88">
        <v>-39</v>
      </c>
      <c r="Q59" s="88">
        <v>0</v>
      </c>
      <c r="R59" s="88">
        <v>0</v>
      </c>
      <c r="S59" s="116">
        <v>0</v>
      </c>
      <c r="U59" s="115">
        <v>-564</v>
      </c>
      <c r="V59" s="116">
        <v>5.41</v>
      </c>
      <c r="W59">
        <v>-253</v>
      </c>
      <c r="X59">
        <v>-272</v>
      </c>
      <c r="Y59">
        <v>0</v>
      </c>
      <c r="Z59">
        <v>5.41</v>
      </c>
      <c r="AA59">
        <v>-39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10.73</v>
      </c>
      <c r="N60" s="115">
        <v>-228</v>
      </c>
      <c r="O60" s="88">
        <v>-257</v>
      </c>
      <c r="P60" s="88">
        <v>-123</v>
      </c>
      <c r="Q60" s="88">
        <v>0</v>
      </c>
      <c r="R60" s="88">
        <v>0</v>
      </c>
      <c r="S60" s="116">
        <v>0</v>
      </c>
      <c r="U60" s="115">
        <v>-608</v>
      </c>
      <c r="V60" s="116">
        <v>10.73</v>
      </c>
      <c r="W60">
        <v>-228</v>
      </c>
      <c r="X60">
        <v>-257</v>
      </c>
      <c r="Y60">
        <v>0</v>
      </c>
      <c r="Z60">
        <v>10.73</v>
      </c>
      <c r="AA60">
        <v>-123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9.18</v>
      </c>
      <c r="N61" s="115">
        <v>-204</v>
      </c>
      <c r="O61" s="88">
        <v>-227</v>
      </c>
      <c r="P61" s="88">
        <v>-103</v>
      </c>
      <c r="Q61" s="88">
        <v>0</v>
      </c>
      <c r="R61" s="88">
        <v>0</v>
      </c>
      <c r="S61" s="116">
        <v>0</v>
      </c>
      <c r="U61" s="115">
        <v>-534</v>
      </c>
      <c r="V61" s="116">
        <v>9.18</v>
      </c>
      <c r="W61">
        <v>-204</v>
      </c>
      <c r="X61">
        <v>-227</v>
      </c>
      <c r="Y61">
        <v>0</v>
      </c>
      <c r="Z61">
        <v>9.18</v>
      </c>
      <c r="AA61">
        <v>-103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</v>
      </c>
      <c r="N62" s="115">
        <v>-199</v>
      </c>
      <c r="O62" s="88">
        <v>-217</v>
      </c>
      <c r="P62" s="88">
        <v>-84</v>
      </c>
      <c r="Q62" s="88">
        <v>0</v>
      </c>
      <c r="R62" s="88">
        <v>0</v>
      </c>
      <c r="S62" s="116">
        <v>0</v>
      </c>
      <c r="U62" s="115">
        <v>-500</v>
      </c>
      <c r="V62" s="116">
        <v>8.6</v>
      </c>
      <c r="W62">
        <v>-199</v>
      </c>
      <c r="X62">
        <v>-217</v>
      </c>
      <c r="Y62">
        <v>0</v>
      </c>
      <c r="Z62">
        <v>8.6</v>
      </c>
      <c r="AA62">
        <v>-84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8.6</v>
      </c>
      <c r="N63" s="115">
        <v>-157</v>
      </c>
      <c r="O63" s="88">
        <v>-197</v>
      </c>
      <c r="P63" s="88">
        <v>-68</v>
      </c>
      <c r="Q63" s="88">
        <v>0</v>
      </c>
      <c r="R63" s="88">
        <v>0</v>
      </c>
      <c r="S63" s="116">
        <v>0</v>
      </c>
      <c r="U63" s="115">
        <v>-422</v>
      </c>
      <c r="V63" s="116">
        <v>8.6</v>
      </c>
      <c r="W63">
        <v>-157</v>
      </c>
      <c r="X63">
        <v>-197</v>
      </c>
      <c r="Y63">
        <v>0</v>
      </c>
      <c r="Z63">
        <v>8.6</v>
      </c>
      <c r="AA63">
        <v>-68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3.58</v>
      </c>
      <c r="N64" s="115">
        <v>-139</v>
      </c>
      <c r="O64" s="88">
        <v>-187</v>
      </c>
      <c r="P64" s="88">
        <v>-65</v>
      </c>
      <c r="Q64" s="88">
        <v>0</v>
      </c>
      <c r="R64" s="88">
        <v>0</v>
      </c>
      <c r="S64" s="116">
        <v>0</v>
      </c>
      <c r="U64" s="115">
        <v>-391</v>
      </c>
      <c r="V64" s="116">
        <v>3.58</v>
      </c>
      <c r="W64">
        <v>-139</v>
      </c>
      <c r="X64">
        <v>-187</v>
      </c>
      <c r="Y64">
        <v>0</v>
      </c>
      <c r="Z64">
        <v>3.58</v>
      </c>
      <c r="AA64">
        <v>-65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11.79</v>
      </c>
      <c r="N65" s="115">
        <v>-128</v>
      </c>
      <c r="O65" s="88">
        <v>-172</v>
      </c>
      <c r="P65" s="88">
        <v>-57</v>
      </c>
      <c r="Q65" s="88">
        <v>0</v>
      </c>
      <c r="R65" s="88">
        <v>0</v>
      </c>
      <c r="S65" s="116">
        <v>0</v>
      </c>
      <c r="U65" s="115">
        <v>-357</v>
      </c>
      <c r="V65" s="116">
        <v>11.79</v>
      </c>
      <c r="W65">
        <v>-128</v>
      </c>
      <c r="X65">
        <v>-172</v>
      </c>
      <c r="Y65">
        <v>0</v>
      </c>
      <c r="Z65">
        <v>11.79</v>
      </c>
      <c r="AA65">
        <v>-57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9.86</v>
      </c>
      <c r="N66" s="115">
        <v>-125</v>
      </c>
      <c r="O66" s="88">
        <v>-187</v>
      </c>
      <c r="P66" s="88">
        <v>-32</v>
      </c>
      <c r="Q66" s="88">
        <v>0</v>
      </c>
      <c r="R66" s="88">
        <v>0</v>
      </c>
      <c r="S66" s="116">
        <v>0</v>
      </c>
      <c r="U66" s="115">
        <v>-344</v>
      </c>
      <c r="V66" s="116">
        <v>9.86</v>
      </c>
      <c r="W66">
        <v>-125</v>
      </c>
      <c r="X66">
        <v>-187</v>
      </c>
      <c r="Y66">
        <v>0</v>
      </c>
      <c r="Z66">
        <v>9.86</v>
      </c>
      <c r="AA66">
        <v>-32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11.79</v>
      </c>
      <c r="N67" s="115">
        <v>-13</v>
      </c>
      <c r="O67" s="88">
        <v>-167</v>
      </c>
      <c r="P67" s="88">
        <v>-31</v>
      </c>
      <c r="Q67" s="88">
        <v>0</v>
      </c>
      <c r="R67" s="88">
        <v>0</v>
      </c>
      <c r="S67" s="116">
        <v>0</v>
      </c>
      <c r="U67" s="115">
        <v>-211</v>
      </c>
      <c r="V67" s="116">
        <v>11.79</v>
      </c>
      <c r="W67">
        <v>-13</v>
      </c>
      <c r="X67">
        <v>-167</v>
      </c>
      <c r="Y67">
        <v>0</v>
      </c>
      <c r="Z67">
        <v>11.79</v>
      </c>
      <c r="AA67">
        <v>-31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11.79</v>
      </c>
      <c r="N68" s="115">
        <v>-28</v>
      </c>
      <c r="O68" s="88">
        <v>-167</v>
      </c>
      <c r="P68" s="88">
        <v>-17</v>
      </c>
      <c r="Q68" s="88">
        <v>0</v>
      </c>
      <c r="R68" s="88">
        <v>0</v>
      </c>
      <c r="S68" s="116">
        <v>0</v>
      </c>
      <c r="U68" s="115">
        <v>-212</v>
      </c>
      <c r="V68" s="116">
        <v>11.79</v>
      </c>
      <c r="W68">
        <v>-28</v>
      </c>
      <c r="X68">
        <v>-167</v>
      </c>
      <c r="Y68">
        <v>0</v>
      </c>
      <c r="Z68">
        <v>11.79</v>
      </c>
      <c r="AA68">
        <v>-17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9.86</v>
      </c>
      <c r="N69" s="115">
        <v>0</v>
      </c>
      <c r="O69" s="88">
        <v>-162</v>
      </c>
      <c r="P69" s="88">
        <v>-11</v>
      </c>
      <c r="Q69" s="88">
        <v>0</v>
      </c>
      <c r="R69" s="88">
        <v>0</v>
      </c>
      <c r="S69" s="116">
        <v>0</v>
      </c>
      <c r="U69" s="115">
        <v>-173</v>
      </c>
      <c r="V69" s="116">
        <v>9.86</v>
      </c>
      <c r="W69">
        <v>0</v>
      </c>
      <c r="X69">
        <v>-162</v>
      </c>
      <c r="Y69">
        <v>0</v>
      </c>
      <c r="Z69">
        <v>9.86</v>
      </c>
      <c r="AA69">
        <v>-11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7.64</v>
      </c>
      <c r="N70" s="115">
        <v>0</v>
      </c>
      <c r="O70" s="88">
        <v>-167</v>
      </c>
      <c r="P70" s="88">
        <v>-17</v>
      </c>
      <c r="Q70" s="88">
        <v>0</v>
      </c>
      <c r="R70" s="88">
        <v>0</v>
      </c>
      <c r="S70" s="116">
        <v>0</v>
      </c>
      <c r="U70" s="115">
        <v>-184</v>
      </c>
      <c r="V70" s="116">
        <v>7.64</v>
      </c>
      <c r="W70">
        <v>0</v>
      </c>
      <c r="X70">
        <v>-167</v>
      </c>
      <c r="Y70">
        <v>0</v>
      </c>
      <c r="Z70">
        <v>7.64</v>
      </c>
      <c r="AA70">
        <v>-17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5.12</v>
      </c>
      <c r="N71" s="115">
        <v>0</v>
      </c>
      <c r="O71" s="88">
        <v>-147</v>
      </c>
      <c r="P71" s="88">
        <v>-16</v>
      </c>
      <c r="Q71" s="88">
        <v>0</v>
      </c>
      <c r="R71" s="88">
        <v>0</v>
      </c>
      <c r="S71" s="116">
        <v>0</v>
      </c>
      <c r="U71" s="115">
        <v>-163</v>
      </c>
      <c r="V71" s="116">
        <v>5.12</v>
      </c>
      <c r="W71">
        <v>0</v>
      </c>
      <c r="X71">
        <v>-147</v>
      </c>
      <c r="Y71">
        <v>0</v>
      </c>
      <c r="Z71">
        <v>5.12</v>
      </c>
      <c r="AA71">
        <v>-16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11.79</v>
      </c>
      <c r="N72" s="115">
        <v>0</v>
      </c>
      <c r="O72" s="88">
        <v>-147</v>
      </c>
      <c r="P72" s="88">
        <v>-27</v>
      </c>
      <c r="Q72" s="88">
        <v>0</v>
      </c>
      <c r="R72" s="88">
        <v>0</v>
      </c>
      <c r="S72" s="116">
        <v>0</v>
      </c>
      <c r="U72" s="115">
        <v>-174</v>
      </c>
      <c r="V72" s="116">
        <v>11.79</v>
      </c>
      <c r="W72">
        <v>0</v>
      </c>
      <c r="X72">
        <v>-147</v>
      </c>
      <c r="Y72">
        <v>0</v>
      </c>
      <c r="Z72">
        <v>11.79</v>
      </c>
      <c r="AA72">
        <v>-27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9.9499999999999993</v>
      </c>
      <c r="N73" s="115">
        <v>0</v>
      </c>
      <c r="O73" s="88">
        <v>-132</v>
      </c>
      <c r="P73" s="88">
        <v>-28</v>
      </c>
      <c r="Q73" s="88">
        <v>0</v>
      </c>
      <c r="R73" s="88">
        <v>0</v>
      </c>
      <c r="S73" s="116">
        <v>0</v>
      </c>
      <c r="U73" s="115">
        <v>-160</v>
      </c>
      <c r="V73" s="116">
        <v>9.9499999999999993</v>
      </c>
      <c r="W73">
        <v>0</v>
      </c>
      <c r="X73">
        <v>-132</v>
      </c>
      <c r="Y73">
        <v>0</v>
      </c>
      <c r="Z73">
        <v>9.9499999999999993</v>
      </c>
      <c r="AA73">
        <v>-28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11.79</v>
      </c>
      <c r="N74" s="115">
        <v>0</v>
      </c>
      <c r="O74" s="88">
        <v>-127</v>
      </c>
      <c r="P74" s="88">
        <v>-36</v>
      </c>
      <c r="Q74" s="88">
        <v>0</v>
      </c>
      <c r="R74" s="88">
        <v>0</v>
      </c>
      <c r="S74" s="116">
        <v>0</v>
      </c>
      <c r="U74" s="115">
        <v>-163</v>
      </c>
      <c r="V74" s="116">
        <v>11.79</v>
      </c>
      <c r="W74">
        <v>0</v>
      </c>
      <c r="X74">
        <v>-127</v>
      </c>
      <c r="Y74">
        <v>0</v>
      </c>
      <c r="Z74">
        <v>11.79</v>
      </c>
      <c r="AA74">
        <v>-36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11.69</v>
      </c>
      <c r="N75" s="115">
        <v>-57</v>
      </c>
      <c r="O75" s="88">
        <v>-127</v>
      </c>
      <c r="P75" s="88">
        <v>-57</v>
      </c>
      <c r="Q75" s="88">
        <v>0</v>
      </c>
      <c r="R75" s="88">
        <v>0</v>
      </c>
      <c r="S75" s="116">
        <v>0</v>
      </c>
      <c r="U75" s="115">
        <v>-241</v>
      </c>
      <c r="V75" s="116">
        <v>11.69</v>
      </c>
      <c r="W75">
        <v>-57</v>
      </c>
      <c r="X75">
        <v>-127</v>
      </c>
      <c r="Y75">
        <v>0</v>
      </c>
      <c r="Z75">
        <v>11.69</v>
      </c>
      <c r="AA75">
        <v>-57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9.67</v>
      </c>
      <c r="N76" s="115">
        <v>-71</v>
      </c>
      <c r="O76" s="88">
        <v>-196</v>
      </c>
      <c r="P76" s="88">
        <v>-63</v>
      </c>
      <c r="Q76" s="88">
        <v>0</v>
      </c>
      <c r="R76" s="88">
        <v>0</v>
      </c>
      <c r="S76" s="116">
        <v>0</v>
      </c>
      <c r="U76" s="115">
        <v>-330</v>
      </c>
      <c r="V76" s="116">
        <v>9.66</v>
      </c>
      <c r="W76">
        <v>-71</v>
      </c>
      <c r="X76">
        <v>-196</v>
      </c>
      <c r="Y76">
        <v>0</v>
      </c>
      <c r="Z76">
        <v>9.67</v>
      </c>
      <c r="AA76">
        <v>-63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8.31</v>
      </c>
      <c r="N77" s="115">
        <v>-83</v>
      </c>
      <c r="O77" s="88">
        <v>-243</v>
      </c>
      <c r="P77" s="88">
        <v>-74</v>
      </c>
      <c r="Q77" s="88">
        <v>0</v>
      </c>
      <c r="R77" s="88">
        <v>0</v>
      </c>
      <c r="S77" s="116">
        <v>0</v>
      </c>
      <c r="U77" s="115">
        <v>-400</v>
      </c>
      <c r="V77" s="116">
        <v>8.31</v>
      </c>
      <c r="W77">
        <v>-83</v>
      </c>
      <c r="X77">
        <v>-243</v>
      </c>
      <c r="Y77">
        <v>0</v>
      </c>
      <c r="Z77">
        <v>8.31</v>
      </c>
      <c r="AA77">
        <v>-74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1.06</v>
      </c>
      <c r="N78" s="115">
        <v>-84</v>
      </c>
      <c r="O78" s="88">
        <v>-253</v>
      </c>
      <c r="P78" s="88">
        <v>-491.6</v>
      </c>
      <c r="Q78" s="88">
        <v>0</v>
      </c>
      <c r="R78" s="88">
        <v>0</v>
      </c>
      <c r="S78" s="116">
        <v>0</v>
      </c>
      <c r="U78" s="115">
        <v>-828.6</v>
      </c>
      <c r="V78" s="116">
        <v>1.06</v>
      </c>
      <c r="W78">
        <v>-84</v>
      </c>
      <c r="X78">
        <v>-253</v>
      </c>
      <c r="Y78">
        <v>0</v>
      </c>
      <c r="Z78">
        <v>1.06</v>
      </c>
      <c r="AA78">
        <v>-491.6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9.67</v>
      </c>
      <c r="L79" s="88">
        <v>0</v>
      </c>
      <c r="M79" s="116">
        <v>8.89</v>
      </c>
      <c r="N79" s="115">
        <v>-107</v>
      </c>
      <c r="O79" s="88">
        <v>-268</v>
      </c>
      <c r="P79" s="88">
        <v>-533</v>
      </c>
      <c r="Q79" s="88">
        <v>0</v>
      </c>
      <c r="R79" s="88">
        <v>0</v>
      </c>
      <c r="S79" s="116">
        <v>0</v>
      </c>
      <c r="U79" s="115">
        <v>-908</v>
      </c>
      <c r="V79" s="116">
        <v>18.559999999999999</v>
      </c>
      <c r="W79">
        <v>-107</v>
      </c>
      <c r="X79">
        <v>-268</v>
      </c>
      <c r="Y79">
        <v>9.67</v>
      </c>
      <c r="Z79">
        <v>8.89</v>
      </c>
      <c r="AA79">
        <v>-533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28.99</v>
      </c>
      <c r="L80" s="88">
        <v>0</v>
      </c>
      <c r="M80" s="116">
        <v>11.6</v>
      </c>
      <c r="N80" s="115">
        <v>-114</v>
      </c>
      <c r="O80" s="88">
        <v>-288</v>
      </c>
      <c r="P80" s="88">
        <v>-543</v>
      </c>
      <c r="Q80" s="88">
        <v>0</v>
      </c>
      <c r="R80" s="88">
        <v>0</v>
      </c>
      <c r="S80" s="116">
        <v>0</v>
      </c>
      <c r="U80" s="115">
        <v>-945</v>
      </c>
      <c r="V80" s="116">
        <v>40.590000000000003</v>
      </c>
      <c r="W80">
        <v>-114</v>
      </c>
      <c r="X80">
        <v>-288</v>
      </c>
      <c r="Y80">
        <v>28.99</v>
      </c>
      <c r="Z80">
        <v>11.6</v>
      </c>
      <c r="AA80">
        <v>-543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29</v>
      </c>
      <c r="L81" s="88">
        <v>0</v>
      </c>
      <c r="M81" s="116">
        <v>11.79</v>
      </c>
      <c r="N81" s="115">
        <v>-93</v>
      </c>
      <c r="O81" s="88">
        <v>-360</v>
      </c>
      <c r="P81" s="88">
        <v>-546</v>
      </c>
      <c r="Q81" s="88">
        <v>0</v>
      </c>
      <c r="R81" s="88">
        <v>0</v>
      </c>
      <c r="S81" s="116">
        <v>0</v>
      </c>
      <c r="U81" s="115">
        <v>-999</v>
      </c>
      <c r="V81" s="116">
        <v>40.79</v>
      </c>
      <c r="W81">
        <v>-93</v>
      </c>
      <c r="X81">
        <v>-360</v>
      </c>
      <c r="Y81">
        <v>29</v>
      </c>
      <c r="Z81">
        <v>11.79</v>
      </c>
      <c r="AA81">
        <v>-546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29</v>
      </c>
      <c r="L82" s="88">
        <v>0</v>
      </c>
      <c r="M82" s="116">
        <v>11.79</v>
      </c>
      <c r="N82" s="115">
        <v>-55</v>
      </c>
      <c r="O82" s="88">
        <v>-355</v>
      </c>
      <c r="P82" s="88">
        <v>-559</v>
      </c>
      <c r="Q82" s="88">
        <v>0</v>
      </c>
      <c r="R82" s="88">
        <v>0</v>
      </c>
      <c r="S82" s="116">
        <v>0</v>
      </c>
      <c r="U82" s="115">
        <v>-969</v>
      </c>
      <c r="V82" s="116">
        <v>40.79</v>
      </c>
      <c r="W82">
        <v>-55</v>
      </c>
      <c r="X82">
        <v>-355</v>
      </c>
      <c r="Y82">
        <v>29</v>
      </c>
      <c r="Z82">
        <v>11.79</v>
      </c>
      <c r="AA82">
        <v>-559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38.659999999999997</v>
      </c>
      <c r="L83" s="88">
        <v>0</v>
      </c>
      <c r="M83" s="116">
        <v>11.79</v>
      </c>
      <c r="N83" s="115">
        <v>-107</v>
      </c>
      <c r="O83" s="88">
        <v>-298</v>
      </c>
      <c r="P83" s="88">
        <v>-576</v>
      </c>
      <c r="Q83" s="88">
        <v>0</v>
      </c>
      <c r="R83" s="88">
        <v>0</v>
      </c>
      <c r="S83" s="116">
        <v>0</v>
      </c>
      <c r="U83" s="115">
        <v>-981</v>
      </c>
      <c r="V83" s="116">
        <v>50.45</v>
      </c>
      <c r="W83">
        <v>-107</v>
      </c>
      <c r="X83">
        <v>-298</v>
      </c>
      <c r="Y83">
        <v>38.659999999999997</v>
      </c>
      <c r="Z83">
        <v>11.79</v>
      </c>
      <c r="AA83">
        <v>-576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86.99</v>
      </c>
      <c r="L84" s="88">
        <v>0</v>
      </c>
      <c r="M84" s="116">
        <v>11.79</v>
      </c>
      <c r="N84" s="115">
        <v>-89</v>
      </c>
      <c r="O84" s="88">
        <v>-293</v>
      </c>
      <c r="P84" s="88">
        <v>-589</v>
      </c>
      <c r="Q84" s="88">
        <v>0</v>
      </c>
      <c r="R84" s="88">
        <v>0</v>
      </c>
      <c r="S84" s="116">
        <v>0</v>
      </c>
      <c r="U84" s="115">
        <v>-971</v>
      </c>
      <c r="V84" s="116">
        <v>98.78</v>
      </c>
      <c r="W84">
        <v>-89</v>
      </c>
      <c r="X84">
        <v>-293</v>
      </c>
      <c r="Y84">
        <v>86.99</v>
      </c>
      <c r="Z84">
        <v>11.79</v>
      </c>
      <c r="AA84">
        <v>-589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86.98</v>
      </c>
      <c r="L85" s="88">
        <v>0</v>
      </c>
      <c r="M85" s="116">
        <v>4.45</v>
      </c>
      <c r="N85" s="115">
        <v>-71</v>
      </c>
      <c r="O85" s="88">
        <v>-298</v>
      </c>
      <c r="P85" s="88">
        <v>-612</v>
      </c>
      <c r="Q85" s="88">
        <v>0</v>
      </c>
      <c r="R85" s="88">
        <v>0</v>
      </c>
      <c r="S85" s="116">
        <v>0</v>
      </c>
      <c r="U85" s="115">
        <v>-981</v>
      </c>
      <c r="V85" s="116">
        <v>91.43</v>
      </c>
      <c r="W85">
        <v>-71</v>
      </c>
      <c r="X85">
        <v>-298</v>
      </c>
      <c r="Y85">
        <v>86.98</v>
      </c>
      <c r="Z85">
        <v>4.45</v>
      </c>
      <c r="AA85">
        <v>-612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86.99</v>
      </c>
      <c r="L86" s="88">
        <v>0</v>
      </c>
      <c r="M86" s="116">
        <v>11.79</v>
      </c>
      <c r="N86" s="115">
        <v>-36</v>
      </c>
      <c r="O86" s="88">
        <v>-298</v>
      </c>
      <c r="P86" s="88">
        <v>-615</v>
      </c>
      <c r="Q86" s="88">
        <v>0</v>
      </c>
      <c r="R86" s="88">
        <v>0</v>
      </c>
      <c r="S86" s="116">
        <v>0</v>
      </c>
      <c r="U86" s="115">
        <v>-949</v>
      </c>
      <c r="V86" s="116">
        <v>98.78</v>
      </c>
      <c r="W86">
        <v>-36</v>
      </c>
      <c r="X86">
        <v>-298</v>
      </c>
      <c r="Y86">
        <v>86.99</v>
      </c>
      <c r="Z86">
        <v>11.79</v>
      </c>
      <c r="AA86">
        <v>-615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19.329999999999998</v>
      </c>
      <c r="L87" s="88">
        <v>0</v>
      </c>
      <c r="M87" s="116">
        <v>10.24</v>
      </c>
      <c r="N87" s="115">
        <v>0</v>
      </c>
      <c r="O87" s="88">
        <v>-336</v>
      </c>
      <c r="P87" s="88">
        <v>-627</v>
      </c>
      <c r="Q87" s="88">
        <v>0</v>
      </c>
      <c r="R87" s="88">
        <v>0</v>
      </c>
      <c r="S87" s="116">
        <v>0</v>
      </c>
      <c r="U87" s="115">
        <v>-963</v>
      </c>
      <c r="V87" s="116">
        <v>29.57</v>
      </c>
      <c r="W87">
        <v>0</v>
      </c>
      <c r="X87">
        <v>-336</v>
      </c>
      <c r="Y87">
        <v>19.329999999999998</v>
      </c>
      <c r="Z87">
        <v>10.24</v>
      </c>
      <c r="AA87">
        <v>-627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77.319999999999993</v>
      </c>
      <c r="L88" s="88">
        <v>0</v>
      </c>
      <c r="M88" s="116">
        <v>11.79</v>
      </c>
      <c r="N88" s="115">
        <v>0</v>
      </c>
      <c r="O88" s="88">
        <v>-395</v>
      </c>
      <c r="P88" s="88">
        <v>-610</v>
      </c>
      <c r="Q88" s="88">
        <v>0</v>
      </c>
      <c r="R88" s="88">
        <v>0</v>
      </c>
      <c r="S88" s="116">
        <v>0</v>
      </c>
      <c r="U88" s="115">
        <v>-1005</v>
      </c>
      <c r="V88" s="116">
        <v>89.11</v>
      </c>
      <c r="W88">
        <v>0</v>
      </c>
      <c r="X88">
        <v>-395</v>
      </c>
      <c r="Y88">
        <v>77.319999999999993</v>
      </c>
      <c r="Z88">
        <v>11.79</v>
      </c>
      <c r="AA88">
        <v>-610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77.319999999999993</v>
      </c>
      <c r="L89" s="88">
        <v>0</v>
      </c>
      <c r="M89" s="116">
        <v>10.15</v>
      </c>
      <c r="N89" s="115">
        <v>0</v>
      </c>
      <c r="O89" s="88">
        <v>-375</v>
      </c>
      <c r="P89" s="88">
        <v>-582</v>
      </c>
      <c r="Q89" s="88">
        <v>0</v>
      </c>
      <c r="R89" s="88">
        <v>0</v>
      </c>
      <c r="S89" s="116">
        <v>0</v>
      </c>
      <c r="U89" s="115">
        <v>-957</v>
      </c>
      <c r="V89" s="116">
        <v>87.47</v>
      </c>
      <c r="W89">
        <v>0</v>
      </c>
      <c r="X89">
        <v>-375</v>
      </c>
      <c r="Y89">
        <v>77.319999999999993</v>
      </c>
      <c r="Z89">
        <v>10.15</v>
      </c>
      <c r="AA89">
        <v>-582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67.650000000000006</v>
      </c>
      <c r="L90" s="88">
        <v>0</v>
      </c>
      <c r="M90" s="116">
        <v>7.54</v>
      </c>
      <c r="N90" s="115">
        <v>0</v>
      </c>
      <c r="O90" s="88">
        <v>-355</v>
      </c>
      <c r="P90" s="88">
        <v>-550</v>
      </c>
      <c r="Q90" s="88">
        <v>0</v>
      </c>
      <c r="R90" s="88">
        <v>0</v>
      </c>
      <c r="S90" s="116">
        <v>0</v>
      </c>
      <c r="U90" s="115">
        <v>-905</v>
      </c>
      <c r="V90" s="116">
        <v>75.19</v>
      </c>
      <c r="W90">
        <v>0</v>
      </c>
      <c r="X90">
        <v>-355</v>
      </c>
      <c r="Y90">
        <v>67.650000000000006</v>
      </c>
      <c r="Z90">
        <v>7.54</v>
      </c>
      <c r="AA90">
        <v>-550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19.329999999999998</v>
      </c>
      <c r="L91" s="88">
        <v>0</v>
      </c>
      <c r="M91" s="116">
        <v>9.2799999999999994</v>
      </c>
      <c r="N91" s="115">
        <v>0</v>
      </c>
      <c r="O91" s="88">
        <v>-385</v>
      </c>
      <c r="P91" s="88">
        <v>-523</v>
      </c>
      <c r="Q91" s="88">
        <v>0</v>
      </c>
      <c r="R91" s="88">
        <v>0</v>
      </c>
      <c r="S91" s="116">
        <v>0</v>
      </c>
      <c r="U91" s="115">
        <v>-908</v>
      </c>
      <c r="V91" s="116">
        <v>28.61</v>
      </c>
      <c r="W91">
        <v>0</v>
      </c>
      <c r="X91">
        <v>-385</v>
      </c>
      <c r="Y91">
        <v>19.329999999999998</v>
      </c>
      <c r="Z91">
        <v>9.2799999999999994</v>
      </c>
      <c r="AA91">
        <v>-523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67.650000000000006</v>
      </c>
      <c r="L92" s="88">
        <v>0</v>
      </c>
      <c r="M92" s="116">
        <v>0.97</v>
      </c>
      <c r="N92" s="115">
        <v>0</v>
      </c>
      <c r="O92" s="88">
        <v>-360</v>
      </c>
      <c r="P92" s="88">
        <v>-485</v>
      </c>
      <c r="Q92" s="88">
        <v>0</v>
      </c>
      <c r="R92" s="88">
        <v>0</v>
      </c>
      <c r="S92" s="116">
        <v>0</v>
      </c>
      <c r="U92" s="115">
        <v>-845</v>
      </c>
      <c r="V92" s="116">
        <v>68.62</v>
      </c>
      <c r="W92">
        <v>0</v>
      </c>
      <c r="X92">
        <v>-360</v>
      </c>
      <c r="Y92">
        <v>67.650000000000006</v>
      </c>
      <c r="Z92">
        <v>0.97</v>
      </c>
      <c r="AA92">
        <v>-485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67.650000000000006</v>
      </c>
      <c r="L93" s="88">
        <v>0</v>
      </c>
      <c r="M93" s="116">
        <v>7.35</v>
      </c>
      <c r="N93" s="115">
        <v>0</v>
      </c>
      <c r="O93" s="88">
        <v>-340</v>
      </c>
      <c r="P93" s="88">
        <v>-445</v>
      </c>
      <c r="Q93" s="88">
        <v>0</v>
      </c>
      <c r="R93" s="88">
        <v>0</v>
      </c>
      <c r="S93" s="116">
        <v>0</v>
      </c>
      <c r="U93" s="115">
        <v>-785</v>
      </c>
      <c r="V93" s="116">
        <v>75</v>
      </c>
      <c r="W93">
        <v>0</v>
      </c>
      <c r="X93">
        <v>-340</v>
      </c>
      <c r="Y93">
        <v>67.650000000000006</v>
      </c>
      <c r="Z93">
        <v>7.35</v>
      </c>
      <c r="AA93">
        <v>-445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67.650000000000006</v>
      </c>
      <c r="L94" s="88">
        <v>0</v>
      </c>
      <c r="M94" s="116">
        <v>9.2799999999999994</v>
      </c>
      <c r="N94" s="115">
        <v>0</v>
      </c>
      <c r="O94" s="88">
        <v>-315</v>
      </c>
      <c r="P94" s="88">
        <v>-420</v>
      </c>
      <c r="Q94" s="88">
        <v>0</v>
      </c>
      <c r="R94" s="88">
        <v>0</v>
      </c>
      <c r="S94" s="116">
        <v>0</v>
      </c>
      <c r="U94" s="115">
        <v>-735</v>
      </c>
      <c r="V94" s="116">
        <v>76.930000000000007</v>
      </c>
      <c r="W94">
        <v>0</v>
      </c>
      <c r="X94">
        <v>-315</v>
      </c>
      <c r="Y94">
        <v>67.650000000000006</v>
      </c>
      <c r="Z94">
        <v>9.2799999999999994</v>
      </c>
      <c r="AA94">
        <v>-420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19.329999999999998</v>
      </c>
      <c r="L95" s="88">
        <v>0</v>
      </c>
      <c r="M95" s="116">
        <v>11.79</v>
      </c>
      <c r="N95" s="115">
        <v>0</v>
      </c>
      <c r="O95" s="88">
        <v>-295</v>
      </c>
      <c r="P95" s="88">
        <v>-401</v>
      </c>
      <c r="Q95" s="88">
        <v>0</v>
      </c>
      <c r="R95" s="88">
        <v>0</v>
      </c>
      <c r="S95" s="116">
        <v>0</v>
      </c>
      <c r="U95" s="115">
        <v>-696</v>
      </c>
      <c r="V95" s="116">
        <v>31.12</v>
      </c>
      <c r="W95">
        <v>0</v>
      </c>
      <c r="X95">
        <v>-295</v>
      </c>
      <c r="Y95">
        <v>19.329999999999998</v>
      </c>
      <c r="Z95">
        <v>11.79</v>
      </c>
      <c r="AA95">
        <v>-401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57.99</v>
      </c>
      <c r="L96" s="88">
        <v>0</v>
      </c>
      <c r="M96" s="116">
        <v>8.2200000000000006</v>
      </c>
      <c r="N96" s="115">
        <v>0</v>
      </c>
      <c r="O96" s="88">
        <v>-280</v>
      </c>
      <c r="P96" s="88">
        <v>-384</v>
      </c>
      <c r="Q96" s="88">
        <v>0</v>
      </c>
      <c r="R96" s="88">
        <v>0</v>
      </c>
      <c r="S96" s="116">
        <v>0</v>
      </c>
      <c r="U96" s="115">
        <v>-664</v>
      </c>
      <c r="V96" s="116">
        <v>66.209999999999994</v>
      </c>
      <c r="W96">
        <v>0</v>
      </c>
      <c r="X96">
        <v>-280</v>
      </c>
      <c r="Y96">
        <v>57.99</v>
      </c>
      <c r="Z96">
        <v>8.2200000000000006</v>
      </c>
      <c r="AA96">
        <v>-384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48.32</v>
      </c>
      <c r="L97" s="88">
        <v>0</v>
      </c>
      <c r="M97" s="116">
        <v>4.6399999999999997</v>
      </c>
      <c r="N97" s="115">
        <v>0</v>
      </c>
      <c r="O97" s="88">
        <v>-265</v>
      </c>
      <c r="P97" s="88">
        <v>-385</v>
      </c>
      <c r="Q97" s="88">
        <v>0</v>
      </c>
      <c r="R97" s="88">
        <v>0</v>
      </c>
      <c r="S97" s="116">
        <v>0</v>
      </c>
      <c r="U97" s="115">
        <v>-650</v>
      </c>
      <c r="V97" s="116">
        <v>52.96</v>
      </c>
      <c r="W97">
        <v>0</v>
      </c>
      <c r="X97">
        <v>-265</v>
      </c>
      <c r="Y97">
        <v>48.32</v>
      </c>
      <c r="Z97">
        <v>4.6399999999999997</v>
      </c>
      <c r="AA97">
        <v>-385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57.99</v>
      </c>
      <c r="L98" s="88">
        <v>0</v>
      </c>
      <c r="M98" s="116">
        <v>5.51</v>
      </c>
      <c r="N98" s="115">
        <v>0</v>
      </c>
      <c r="O98" s="88">
        <v>-265</v>
      </c>
      <c r="P98" s="88">
        <v>-389</v>
      </c>
      <c r="Q98" s="88">
        <v>0</v>
      </c>
      <c r="R98" s="88">
        <v>0</v>
      </c>
      <c r="S98" s="116">
        <v>0</v>
      </c>
      <c r="U98" s="115">
        <v>-654</v>
      </c>
      <c r="V98" s="116">
        <v>63.5</v>
      </c>
      <c r="W98">
        <v>0</v>
      </c>
      <c r="X98">
        <v>-265</v>
      </c>
      <c r="Y98">
        <v>57.99</v>
      </c>
      <c r="Z98">
        <v>5.51</v>
      </c>
      <c r="AA98">
        <v>-389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0.3721025</v>
      </c>
      <c r="L99" s="111">
        <f t="shared" si="1"/>
        <v>0</v>
      </c>
      <c r="M99" s="111">
        <f t="shared" si="1"/>
        <v>0.18767249999999996</v>
      </c>
      <c r="N99" s="110">
        <f t="shared" si="1"/>
        <v>-5.3402500000000002</v>
      </c>
      <c r="O99" s="111">
        <f t="shared" si="1"/>
        <v>-7.3449225</v>
      </c>
      <c r="P99" s="111">
        <f t="shared" si="1"/>
        <v>-5.7386699999999999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-18.423842499999999</v>
      </c>
      <c r="V99" s="112">
        <f t="shared" si="1"/>
        <v>0.55976499999999985</v>
      </c>
      <c r="W99">
        <f t="shared" si="1"/>
        <v>-5.3402500000000002</v>
      </c>
      <c r="X99">
        <f t="shared" si="1"/>
        <v>-7.3449225</v>
      </c>
      <c r="Y99">
        <f t="shared" si="1"/>
        <v>0.3721025</v>
      </c>
      <c r="Z99">
        <f t="shared" si="1"/>
        <v>0.18767249999999996</v>
      </c>
      <c r="AA99">
        <f t="shared" si="1"/>
        <v>-5.7386699999999999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508</v>
      </c>
      <c r="X1" t="s">
        <v>508</v>
      </c>
      <c r="Y1" t="s">
        <v>508</v>
      </c>
      <c r="Z1" t="s">
        <v>508</v>
      </c>
      <c r="AA1" t="s">
        <v>508</v>
      </c>
      <c r="AB1" t="s">
        <v>509</v>
      </c>
      <c r="AC1" t="s">
        <v>510</v>
      </c>
      <c r="AD1" t="s">
        <v>511</v>
      </c>
      <c r="AE1" t="s">
        <v>510</v>
      </c>
      <c r="AF1" t="s">
        <v>510</v>
      </c>
      <c r="AG1" t="s">
        <v>512</v>
      </c>
      <c r="AH1" t="s">
        <v>513</v>
      </c>
      <c r="AI1" t="s">
        <v>514</v>
      </c>
      <c r="AJ1" t="s">
        <v>515</v>
      </c>
      <c r="AK1" t="s">
        <v>516</v>
      </c>
      <c r="AL1" t="s">
        <v>517</v>
      </c>
      <c r="AM1" t="s">
        <v>515</v>
      </c>
      <c r="AN1" t="s">
        <v>518</v>
      </c>
      <c r="AO1" t="s">
        <v>519</v>
      </c>
      <c r="AP1" t="s">
        <v>520</v>
      </c>
      <c r="AQ1" t="s">
        <v>518</v>
      </c>
      <c r="AR1" t="s">
        <v>521</v>
      </c>
      <c r="AS1" t="s">
        <v>520</v>
      </c>
      <c r="AT1" t="s">
        <v>510</v>
      </c>
      <c r="AU1" t="s">
        <v>522</v>
      </c>
      <c r="AV1" t="s">
        <v>523</v>
      </c>
      <c r="AW1" t="s">
        <v>523</v>
      </c>
      <c r="AX1" t="s">
        <v>510</v>
      </c>
      <c r="AY1" t="s">
        <v>522</v>
      </c>
      <c r="AZ1" t="s">
        <v>523</v>
      </c>
      <c r="BA1" t="s">
        <v>510</v>
      </c>
      <c r="BB1" t="s">
        <v>515</v>
      </c>
      <c r="BC1" t="s">
        <v>524</v>
      </c>
      <c r="BD1" t="s">
        <v>524</v>
      </c>
      <c r="BE1" t="s">
        <v>525</v>
      </c>
      <c r="BF1" t="s">
        <v>508</v>
      </c>
      <c r="BG1" t="s">
        <v>508</v>
      </c>
      <c r="BH1" t="s">
        <v>508</v>
      </c>
      <c r="BI1" t="s">
        <v>526</v>
      </c>
      <c r="BJ1" t="s">
        <v>527</v>
      </c>
      <c r="BK1" t="s">
        <v>528</v>
      </c>
      <c r="BL1" t="s">
        <v>529</v>
      </c>
      <c r="BM1" t="s">
        <v>530</v>
      </c>
      <c r="BN1" t="s">
        <v>513</v>
      </c>
      <c r="BO1" t="s">
        <v>531</v>
      </c>
      <c r="BP1" t="s">
        <v>508</v>
      </c>
      <c r="BQ1" t="s">
        <v>532</v>
      </c>
      <c r="BR1" t="s">
        <v>532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44733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246</v>
      </c>
      <c r="BD2" t="s">
        <v>246</v>
      </c>
      <c r="BE2" t="s">
        <v>390</v>
      </c>
      <c r="BF2" t="s">
        <v>268</v>
      </c>
      <c r="BG2" t="s">
        <v>270</v>
      </c>
      <c r="BH2" t="s">
        <v>237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153</v>
      </c>
      <c r="BO2" t="s">
        <v>153</v>
      </c>
      <c r="BP2" t="s">
        <v>269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1218.78</v>
      </c>
      <c r="I3" s="95">
        <v>338.46000000000004</v>
      </c>
      <c r="J3" s="95">
        <v>358.5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119.34</v>
      </c>
      <c r="AC3">
        <v>75.03</v>
      </c>
      <c r="AD3">
        <v>25</v>
      </c>
      <c r="AE3">
        <v>137</v>
      </c>
      <c r="AF3">
        <v>55.46</v>
      </c>
      <c r="AG3">
        <v>24.91</v>
      </c>
      <c r="AH3">
        <v>98.58</v>
      </c>
      <c r="AI3">
        <v>24.89</v>
      </c>
      <c r="AJ3">
        <v>16.82</v>
      </c>
      <c r="AK3">
        <v>74.760000000000005</v>
      </c>
      <c r="AL3">
        <v>100.53</v>
      </c>
      <c r="AM3">
        <v>60.41</v>
      </c>
      <c r="AN3">
        <v>49.77</v>
      </c>
      <c r="AO3">
        <v>25.03</v>
      </c>
      <c r="AP3">
        <v>193.3</v>
      </c>
      <c r="AQ3">
        <v>24.89</v>
      </c>
      <c r="AR3">
        <v>49.77</v>
      </c>
      <c r="AS3">
        <v>25.03</v>
      </c>
      <c r="AT3">
        <v>18.489999999999998</v>
      </c>
      <c r="AU3">
        <v>14.5</v>
      </c>
      <c r="AV3">
        <v>22.83</v>
      </c>
      <c r="AW3">
        <v>21.81</v>
      </c>
      <c r="AX3">
        <v>25.01</v>
      </c>
      <c r="AY3">
        <v>14.5</v>
      </c>
      <c r="AZ3">
        <v>71.69</v>
      </c>
      <c r="BA3">
        <v>48.93</v>
      </c>
      <c r="BB3">
        <v>99.87</v>
      </c>
      <c r="BC3">
        <v>4.03</v>
      </c>
      <c r="BD3">
        <v>28.58</v>
      </c>
      <c r="BE3">
        <v>0.48</v>
      </c>
      <c r="BF3">
        <v>1.01</v>
      </c>
      <c r="BG3">
        <v>0.93</v>
      </c>
      <c r="BH3">
        <v>0.61</v>
      </c>
      <c r="BI3">
        <v>0.97</v>
      </c>
      <c r="BJ3">
        <v>0</v>
      </c>
      <c r="BK3">
        <v>40.590000000000003</v>
      </c>
      <c r="BL3">
        <v>35.590000000000003</v>
      </c>
      <c r="BM3">
        <v>81.19</v>
      </c>
      <c r="BN3">
        <v>190.99</v>
      </c>
      <c r="BO3">
        <v>9.5299999999999994</v>
      </c>
      <c r="BP3">
        <v>0.61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1218.78</v>
      </c>
      <c r="I4" s="88">
        <v>338.46000000000004</v>
      </c>
      <c r="J4" s="88">
        <v>358.5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119.34</v>
      </c>
      <c r="AC4">
        <v>75.03</v>
      </c>
      <c r="AD4">
        <v>25</v>
      </c>
      <c r="AE4">
        <v>137</v>
      </c>
      <c r="AF4">
        <v>55.46</v>
      </c>
      <c r="AG4">
        <v>24.91</v>
      </c>
      <c r="AH4">
        <v>98.58</v>
      </c>
      <c r="AI4">
        <v>24.89</v>
      </c>
      <c r="AJ4">
        <v>16.82</v>
      </c>
      <c r="AK4">
        <v>74.760000000000005</v>
      </c>
      <c r="AL4">
        <v>100.53</v>
      </c>
      <c r="AM4">
        <v>60.41</v>
      </c>
      <c r="AN4">
        <v>49.77</v>
      </c>
      <c r="AO4">
        <v>25.03</v>
      </c>
      <c r="AP4">
        <v>193.3</v>
      </c>
      <c r="AQ4">
        <v>24.89</v>
      </c>
      <c r="AR4">
        <v>49.77</v>
      </c>
      <c r="AS4">
        <v>25.03</v>
      </c>
      <c r="AT4">
        <v>18.489999999999998</v>
      </c>
      <c r="AU4">
        <v>14.5</v>
      </c>
      <c r="AV4">
        <v>22.83</v>
      </c>
      <c r="AW4">
        <v>21.81</v>
      </c>
      <c r="AX4">
        <v>25.01</v>
      </c>
      <c r="AY4">
        <v>14.5</v>
      </c>
      <c r="AZ4">
        <v>71.69</v>
      </c>
      <c r="BA4">
        <v>48.93</v>
      </c>
      <c r="BB4">
        <v>99.87</v>
      </c>
      <c r="BC4">
        <v>4.03</v>
      </c>
      <c r="BD4">
        <v>28.58</v>
      </c>
      <c r="BE4">
        <v>0.48</v>
      </c>
      <c r="BF4">
        <v>1.01</v>
      </c>
      <c r="BG4">
        <v>0.93</v>
      </c>
      <c r="BH4">
        <v>0.61</v>
      </c>
      <c r="BI4">
        <v>0.97</v>
      </c>
      <c r="BJ4">
        <v>0</v>
      </c>
      <c r="BK4">
        <v>40.590000000000003</v>
      </c>
      <c r="BL4">
        <v>35.590000000000003</v>
      </c>
      <c r="BM4">
        <v>81.19</v>
      </c>
      <c r="BN4">
        <v>190.99</v>
      </c>
      <c r="BO4">
        <v>9.5299999999999994</v>
      </c>
      <c r="BP4">
        <v>0.61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1218.78</v>
      </c>
      <c r="I5" s="88">
        <v>338.46000000000004</v>
      </c>
      <c r="J5" s="88">
        <v>358.5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119.34</v>
      </c>
      <c r="AC5">
        <v>75.03</v>
      </c>
      <c r="AD5">
        <v>25</v>
      </c>
      <c r="AE5">
        <v>137</v>
      </c>
      <c r="AF5">
        <v>55.46</v>
      </c>
      <c r="AG5">
        <v>24.91</v>
      </c>
      <c r="AH5">
        <v>98.58</v>
      </c>
      <c r="AI5">
        <v>24.89</v>
      </c>
      <c r="AJ5">
        <v>16.82</v>
      </c>
      <c r="AK5">
        <v>74.760000000000005</v>
      </c>
      <c r="AL5">
        <v>100.53</v>
      </c>
      <c r="AM5">
        <v>60.41</v>
      </c>
      <c r="AN5">
        <v>49.77</v>
      </c>
      <c r="AO5">
        <v>25.03</v>
      </c>
      <c r="AP5">
        <v>193.3</v>
      </c>
      <c r="AQ5">
        <v>24.89</v>
      </c>
      <c r="AR5">
        <v>49.77</v>
      </c>
      <c r="AS5">
        <v>25.03</v>
      </c>
      <c r="AT5">
        <v>18.489999999999998</v>
      </c>
      <c r="AU5">
        <v>14.5</v>
      </c>
      <c r="AV5">
        <v>22.83</v>
      </c>
      <c r="AW5">
        <v>21.81</v>
      </c>
      <c r="AX5">
        <v>25.01</v>
      </c>
      <c r="AY5">
        <v>14.5</v>
      </c>
      <c r="AZ5">
        <v>71.69</v>
      </c>
      <c r="BA5">
        <v>48.93</v>
      </c>
      <c r="BB5">
        <v>99.87</v>
      </c>
      <c r="BC5">
        <v>4.03</v>
      </c>
      <c r="BD5">
        <v>28.58</v>
      </c>
      <c r="BE5">
        <v>0.48</v>
      </c>
      <c r="BF5">
        <v>1.01</v>
      </c>
      <c r="BG5">
        <v>0.93</v>
      </c>
      <c r="BH5">
        <v>0.61</v>
      </c>
      <c r="BI5">
        <v>0.97</v>
      </c>
      <c r="BJ5">
        <v>0</v>
      </c>
      <c r="BK5">
        <v>40.590000000000003</v>
      </c>
      <c r="BL5">
        <v>35.590000000000003</v>
      </c>
      <c r="BM5">
        <v>81.19</v>
      </c>
      <c r="BN5">
        <v>190.99</v>
      </c>
      <c r="BO5">
        <v>9.5299999999999994</v>
      </c>
      <c r="BP5">
        <v>0.61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1218.78</v>
      </c>
      <c r="I6" s="88">
        <v>338.46000000000004</v>
      </c>
      <c r="J6" s="88">
        <v>358.5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119.34</v>
      </c>
      <c r="AC6">
        <v>75.03</v>
      </c>
      <c r="AD6">
        <v>25</v>
      </c>
      <c r="AE6">
        <v>137</v>
      </c>
      <c r="AF6">
        <v>55.46</v>
      </c>
      <c r="AG6">
        <v>24.91</v>
      </c>
      <c r="AH6">
        <v>98.58</v>
      </c>
      <c r="AI6">
        <v>24.89</v>
      </c>
      <c r="AJ6">
        <v>16.82</v>
      </c>
      <c r="AK6">
        <v>74.760000000000005</v>
      </c>
      <c r="AL6">
        <v>100.53</v>
      </c>
      <c r="AM6">
        <v>60.41</v>
      </c>
      <c r="AN6">
        <v>49.77</v>
      </c>
      <c r="AO6">
        <v>25.03</v>
      </c>
      <c r="AP6">
        <v>193.3</v>
      </c>
      <c r="AQ6">
        <v>24.89</v>
      </c>
      <c r="AR6">
        <v>49.77</v>
      </c>
      <c r="AS6">
        <v>25.03</v>
      </c>
      <c r="AT6">
        <v>18.489999999999998</v>
      </c>
      <c r="AU6">
        <v>14.5</v>
      </c>
      <c r="AV6">
        <v>22.83</v>
      </c>
      <c r="AW6">
        <v>21.81</v>
      </c>
      <c r="AX6">
        <v>25.01</v>
      </c>
      <c r="AY6">
        <v>14.5</v>
      </c>
      <c r="AZ6">
        <v>71.69</v>
      </c>
      <c r="BA6">
        <v>48.93</v>
      </c>
      <c r="BB6">
        <v>99.87</v>
      </c>
      <c r="BC6">
        <v>4.03</v>
      </c>
      <c r="BD6">
        <v>28.58</v>
      </c>
      <c r="BE6">
        <v>0.48</v>
      </c>
      <c r="BF6">
        <v>1.01</v>
      </c>
      <c r="BG6">
        <v>0.93</v>
      </c>
      <c r="BH6">
        <v>0.61</v>
      </c>
      <c r="BI6">
        <v>0.97</v>
      </c>
      <c r="BJ6">
        <v>0</v>
      </c>
      <c r="BK6">
        <v>40.590000000000003</v>
      </c>
      <c r="BL6">
        <v>35.590000000000003</v>
      </c>
      <c r="BM6">
        <v>81.19</v>
      </c>
      <c r="BN6">
        <v>190.99</v>
      </c>
      <c r="BO6">
        <v>9.5299999999999994</v>
      </c>
      <c r="BP6">
        <v>0.61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1218.5700000000002</v>
      </c>
      <c r="I7" s="88">
        <v>338.46000000000004</v>
      </c>
      <c r="J7" s="88">
        <v>358.5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119.34</v>
      </c>
      <c r="AC7">
        <v>75.03</v>
      </c>
      <c r="AD7">
        <v>25</v>
      </c>
      <c r="AE7">
        <v>137</v>
      </c>
      <c r="AF7">
        <v>55.46</v>
      </c>
      <c r="AG7">
        <v>24.91</v>
      </c>
      <c r="AH7">
        <v>98.58</v>
      </c>
      <c r="AI7">
        <v>24.89</v>
      </c>
      <c r="AJ7">
        <v>16.82</v>
      </c>
      <c r="AK7">
        <v>74.760000000000005</v>
      </c>
      <c r="AL7">
        <v>100.53</v>
      </c>
      <c r="AM7">
        <v>60.41</v>
      </c>
      <c r="AN7">
        <v>49.77</v>
      </c>
      <c r="AO7">
        <v>25.03</v>
      </c>
      <c r="AP7">
        <v>193.3</v>
      </c>
      <c r="AQ7">
        <v>24.89</v>
      </c>
      <c r="AR7">
        <v>49.77</v>
      </c>
      <c r="AS7">
        <v>25.03</v>
      </c>
      <c r="AT7">
        <v>18.489999999999998</v>
      </c>
      <c r="AU7">
        <v>14.5</v>
      </c>
      <c r="AV7">
        <v>22.83</v>
      </c>
      <c r="AW7">
        <v>21.81</v>
      </c>
      <c r="AX7">
        <v>25.01</v>
      </c>
      <c r="AY7">
        <v>14.5</v>
      </c>
      <c r="AZ7">
        <v>71.69</v>
      </c>
      <c r="BA7">
        <v>48.93</v>
      </c>
      <c r="BB7">
        <v>99.87</v>
      </c>
      <c r="BC7">
        <v>4.03</v>
      </c>
      <c r="BD7">
        <v>28.58</v>
      </c>
      <c r="BE7">
        <v>0.48</v>
      </c>
      <c r="BF7">
        <v>1.01</v>
      </c>
      <c r="BG7">
        <v>0.93</v>
      </c>
      <c r="BH7">
        <v>0.61</v>
      </c>
      <c r="BI7">
        <v>0.97</v>
      </c>
      <c r="BJ7">
        <v>0</v>
      </c>
      <c r="BK7">
        <v>40.590000000000003</v>
      </c>
      <c r="BL7">
        <v>35.590000000000003</v>
      </c>
      <c r="BM7">
        <v>81.19</v>
      </c>
      <c r="BN7">
        <v>190.99</v>
      </c>
      <c r="BO7">
        <v>9.5299999999999994</v>
      </c>
      <c r="BP7">
        <v>0.4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1218.5700000000002</v>
      </c>
      <c r="I8" s="88">
        <v>338.46000000000004</v>
      </c>
      <c r="J8" s="88">
        <v>358.5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119.34</v>
      </c>
      <c r="AC8">
        <v>75.03</v>
      </c>
      <c r="AD8">
        <v>25</v>
      </c>
      <c r="AE8">
        <v>137</v>
      </c>
      <c r="AF8">
        <v>55.46</v>
      </c>
      <c r="AG8">
        <v>24.91</v>
      </c>
      <c r="AH8">
        <v>98.58</v>
      </c>
      <c r="AI8">
        <v>24.89</v>
      </c>
      <c r="AJ8">
        <v>16.82</v>
      </c>
      <c r="AK8">
        <v>74.760000000000005</v>
      </c>
      <c r="AL8">
        <v>100.53</v>
      </c>
      <c r="AM8">
        <v>60.41</v>
      </c>
      <c r="AN8">
        <v>49.77</v>
      </c>
      <c r="AO8">
        <v>25.03</v>
      </c>
      <c r="AP8">
        <v>193.3</v>
      </c>
      <c r="AQ8">
        <v>24.89</v>
      </c>
      <c r="AR8">
        <v>49.77</v>
      </c>
      <c r="AS8">
        <v>25.03</v>
      </c>
      <c r="AT8">
        <v>18.489999999999998</v>
      </c>
      <c r="AU8">
        <v>14.5</v>
      </c>
      <c r="AV8">
        <v>22.83</v>
      </c>
      <c r="AW8">
        <v>21.81</v>
      </c>
      <c r="AX8">
        <v>25.01</v>
      </c>
      <c r="AY8">
        <v>14.5</v>
      </c>
      <c r="AZ8">
        <v>71.69</v>
      </c>
      <c r="BA8">
        <v>48.93</v>
      </c>
      <c r="BB8">
        <v>99.87</v>
      </c>
      <c r="BC8">
        <v>4.03</v>
      </c>
      <c r="BD8">
        <v>28.58</v>
      </c>
      <c r="BE8">
        <v>0.48</v>
      </c>
      <c r="BF8">
        <v>1.01</v>
      </c>
      <c r="BG8">
        <v>0.93</v>
      </c>
      <c r="BH8">
        <v>0.61</v>
      </c>
      <c r="BI8">
        <v>0.97</v>
      </c>
      <c r="BJ8">
        <v>0</v>
      </c>
      <c r="BK8">
        <v>40.590000000000003</v>
      </c>
      <c r="BL8">
        <v>35.590000000000003</v>
      </c>
      <c r="BM8">
        <v>81.19</v>
      </c>
      <c r="BN8">
        <v>190.99</v>
      </c>
      <c r="BO8">
        <v>9.5299999999999994</v>
      </c>
      <c r="BP8">
        <v>0.4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1218.5700000000002</v>
      </c>
      <c r="I9" s="88">
        <v>338.46000000000004</v>
      </c>
      <c r="J9" s="88">
        <v>358.5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119.34</v>
      </c>
      <c r="AC9">
        <v>75.03</v>
      </c>
      <c r="AD9">
        <v>25</v>
      </c>
      <c r="AE9">
        <v>137</v>
      </c>
      <c r="AF9">
        <v>55.46</v>
      </c>
      <c r="AG9">
        <v>24.91</v>
      </c>
      <c r="AH9">
        <v>98.58</v>
      </c>
      <c r="AI9">
        <v>24.89</v>
      </c>
      <c r="AJ9">
        <v>16.82</v>
      </c>
      <c r="AK9">
        <v>74.760000000000005</v>
      </c>
      <c r="AL9">
        <v>100.53</v>
      </c>
      <c r="AM9">
        <v>60.41</v>
      </c>
      <c r="AN9">
        <v>49.77</v>
      </c>
      <c r="AO9">
        <v>25.03</v>
      </c>
      <c r="AP9">
        <v>193.3</v>
      </c>
      <c r="AQ9">
        <v>24.89</v>
      </c>
      <c r="AR9">
        <v>49.77</v>
      </c>
      <c r="AS9">
        <v>25.03</v>
      </c>
      <c r="AT9">
        <v>18.489999999999998</v>
      </c>
      <c r="AU9">
        <v>14.5</v>
      </c>
      <c r="AV9">
        <v>22.83</v>
      </c>
      <c r="AW9">
        <v>21.81</v>
      </c>
      <c r="AX9">
        <v>25.01</v>
      </c>
      <c r="AY9">
        <v>14.5</v>
      </c>
      <c r="AZ9">
        <v>71.69</v>
      </c>
      <c r="BA9">
        <v>48.93</v>
      </c>
      <c r="BB9">
        <v>99.87</v>
      </c>
      <c r="BC9">
        <v>4.03</v>
      </c>
      <c r="BD9">
        <v>28.58</v>
      </c>
      <c r="BE9">
        <v>0.48</v>
      </c>
      <c r="BF9">
        <v>1.01</v>
      </c>
      <c r="BG9">
        <v>0.93</v>
      </c>
      <c r="BH9">
        <v>0.61</v>
      </c>
      <c r="BI9">
        <v>0.97</v>
      </c>
      <c r="BJ9">
        <v>0</v>
      </c>
      <c r="BK9">
        <v>40.590000000000003</v>
      </c>
      <c r="BL9">
        <v>35.590000000000003</v>
      </c>
      <c r="BM9">
        <v>81.19</v>
      </c>
      <c r="BN9">
        <v>190.99</v>
      </c>
      <c r="BO9">
        <v>9.5299999999999994</v>
      </c>
      <c r="BP9">
        <v>0.4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1218.5700000000002</v>
      </c>
      <c r="I10" s="88">
        <v>338.46000000000004</v>
      </c>
      <c r="J10" s="88">
        <v>358.5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119.34</v>
      </c>
      <c r="AC10">
        <v>75.03</v>
      </c>
      <c r="AD10">
        <v>25</v>
      </c>
      <c r="AE10">
        <v>137</v>
      </c>
      <c r="AF10">
        <v>55.46</v>
      </c>
      <c r="AG10">
        <v>24.91</v>
      </c>
      <c r="AH10">
        <v>98.58</v>
      </c>
      <c r="AI10">
        <v>24.89</v>
      </c>
      <c r="AJ10">
        <v>16.82</v>
      </c>
      <c r="AK10">
        <v>74.760000000000005</v>
      </c>
      <c r="AL10">
        <v>100.53</v>
      </c>
      <c r="AM10">
        <v>60.41</v>
      </c>
      <c r="AN10">
        <v>49.77</v>
      </c>
      <c r="AO10">
        <v>25.03</v>
      </c>
      <c r="AP10">
        <v>193.3</v>
      </c>
      <c r="AQ10">
        <v>24.89</v>
      </c>
      <c r="AR10">
        <v>49.77</v>
      </c>
      <c r="AS10">
        <v>25.03</v>
      </c>
      <c r="AT10">
        <v>18.489999999999998</v>
      </c>
      <c r="AU10">
        <v>14.5</v>
      </c>
      <c r="AV10">
        <v>22.83</v>
      </c>
      <c r="AW10">
        <v>21.81</v>
      </c>
      <c r="AX10">
        <v>25.01</v>
      </c>
      <c r="AY10">
        <v>14.5</v>
      </c>
      <c r="AZ10">
        <v>71.69</v>
      </c>
      <c r="BA10">
        <v>48.93</v>
      </c>
      <c r="BB10">
        <v>99.87</v>
      </c>
      <c r="BC10">
        <v>4.03</v>
      </c>
      <c r="BD10">
        <v>28.58</v>
      </c>
      <c r="BE10">
        <v>0.48</v>
      </c>
      <c r="BF10">
        <v>1.01</v>
      </c>
      <c r="BG10">
        <v>0.93</v>
      </c>
      <c r="BH10">
        <v>0.61</v>
      </c>
      <c r="BI10">
        <v>0.97</v>
      </c>
      <c r="BJ10">
        <v>0</v>
      </c>
      <c r="BK10">
        <v>40.590000000000003</v>
      </c>
      <c r="BL10">
        <v>35.590000000000003</v>
      </c>
      <c r="BM10">
        <v>81.19</v>
      </c>
      <c r="BN10">
        <v>190.99</v>
      </c>
      <c r="BO10">
        <v>9.5299999999999994</v>
      </c>
      <c r="BP10">
        <v>0.4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1218.78</v>
      </c>
      <c r="I11" s="88">
        <v>338.46000000000004</v>
      </c>
      <c r="J11" s="88">
        <v>358.5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119.34</v>
      </c>
      <c r="AC11">
        <v>75.03</v>
      </c>
      <c r="AD11">
        <v>25</v>
      </c>
      <c r="AE11">
        <v>137</v>
      </c>
      <c r="AF11">
        <v>55.46</v>
      </c>
      <c r="AG11">
        <v>24.91</v>
      </c>
      <c r="AH11">
        <v>98.58</v>
      </c>
      <c r="AI11">
        <v>24.89</v>
      </c>
      <c r="AJ11">
        <v>16.82</v>
      </c>
      <c r="AK11">
        <v>74.760000000000005</v>
      </c>
      <c r="AL11">
        <v>100.53</v>
      </c>
      <c r="AM11">
        <v>60.41</v>
      </c>
      <c r="AN11">
        <v>49.77</v>
      </c>
      <c r="AO11">
        <v>25.03</v>
      </c>
      <c r="AP11">
        <v>193.3</v>
      </c>
      <c r="AQ11">
        <v>24.89</v>
      </c>
      <c r="AR11">
        <v>49.77</v>
      </c>
      <c r="AS11">
        <v>25.03</v>
      </c>
      <c r="AT11">
        <v>18.489999999999998</v>
      </c>
      <c r="AU11">
        <v>14.5</v>
      </c>
      <c r="AV11">
        <v>22.83</v>
      </c>
      <c r="AW11">
        <v>21.81</v>
      </c>
      <c r="AX11">
        <v>25.01</v>
      </c>
      <c r="AY11">
        <v>14.5</v>
      </c>
      <c r="AZ11">
        <v>71.69</v>
      </c>
      <c r="BA11">
        <v>48.93</v>
      </c>
      <c r="BB11">
        <v>99.87</v>
      </c>
      <c r="BC11">
        <v>4.03</v>
      </c>
      <c r="BD11">
        <v>28.58</v>
      </c>
      <c r="BE11">
        <v>0.48</v>
      </c>
      <c r="BF11">
        <v>1.01</v>
      </c>
      <c r="BG11">
        <v>0.93</v>
      </c>
      <c r="BH11">
        <v>0.61</v>
      </c>
      <c r="BI11">
        <v>0.97</v>
      </c>
      <c r="BJ11">
        <v>0</v>
      </c>
      <c r="BK11">
        <v>40.590000000000003</v>
      </c>
      <c r="BL11">
        <v>35.590000000000003</v>
      </c>
      <c r="BM11">
        <v>81.19</v>
      </c>
      <c r="BN11">
        <v>190.99</v>
      </c>
      <c r="BO11">
        <v>9.5299999999999994</v>
      </c>
      <c r="BP11">
        <v>0.61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1218.78</v>
      </c>
      <c r="I12" s="88">
        <v>338.46000000000004</v>
      </c>
      <c r="J12" s="88">
        <v>358.5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119.34</v>
      </c>
      <c r="AC12">
        <v>75.03</v>
      </c>
      <c r="AD12">
        <v>25</v>
      </c>
      <c r="AE12">
        <v>137</v>
      </c>
      <c r="AF12">
        <v>55.46</v>
      </c>
      <c r="AG12">
        <v>24.91</v>
      </c>
      <c r="AH12">
        <v>98.58</v>
      </c>
      <c r="AI12">
        <v>24.89</v>
      </c>
      <c r="AJ12">
        <v>16.82</v>
      </c>
      <c r="AK12">
        <v>74.760000000000005</v>
      </c>
      <c r="AL12">
        <v>100.53</v>
      </c>
      <c r="AM12">
        <v>60.41</v>
      </c>
      <c r="AN12">
        <v>49.77</v>
      </c>
      <c r="AO12">
        <v>25.03</v>
      </c>
      <c r="AP12">
        <v>193.3</v>
      </c>
      <c r="AQ12">
        <v>24.89</v>
      </c>
      <c r="AR12">
        <v>49.77</v>
      </c>
      <c r="AS12">
        <v>25.03</v>
      </c>
      <c r="AT12">
        <v>18.489999999999998</v>
      </c>
      <c r="AU12">
        <v>14.5</v>
      </c>
      <c r="AV12">
        <v>22.83</v>
      </c>
      <c r="AW12">
        <v>21.81</v>
      </c>
      <c r="AX12">
        <v>25.01</v>
      </c>
      <c r="AY12">
        <v>14.5</v>
      </c>
      <c r="AZ12">
        <v>71.69</v>
      </c>
      <c r="BA12">
        <v>48.93</v>
      </c>
      <c r="BB12">
        <v>99.87</v>
      </c>
      <c r="BC12">
        <v>4.03</v>
      </c>
      <c r="BD12">
        <v>28.58</v>
      </c>
      <c r="BE12">
        <v>0.48</v>
      </c>
      <c r="BF12">
        <v>1.01</v>
      </c>
      <c r="BG12">
        <v>0.93</v>
      </c>
      <c r="BH12">
        <v>0.61</v>
      </c>
      <c r="BI12">
        <v>0.97</v>
      </c>
      <c r="BJ12">
        <v>0</v>
      </c>
      <c r="BK12">
        <v>40.590000000000003</v>
      </c>
      <c r="BL12">
        <v>35.590000000000003</v>
      </c>
      <c r="BM12">
        <v>81.19</v>
      </c>
      <c r="BN12">
        <v>190.99</v>
      </c>
      <c r="BO12">
        <v>9.5299999999999994</v>
      </c>
      <c r="BP12">
        <v>0.61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1218.78</v>
      </c>
      <c r="I13" s="88">
        <v>338.46000000000004</v>
      </c>
      <c r="J13" s="88">
        <v>358.5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119.34</v>
      </c>
      <c r="AC13">
        <v>75.03</v>
      </c>
      <c r="AD13">
        <v>25</v>
      </c>
      <c r="AE13">
        <v>137</v>
      </c>
      <c r="AF13">
        <v>55.46</v>
      </c>
      <c r="AG13">
        <v>24.91</v>
      </c>
      <c r="AH13">
        <v>98.58</v>
      </c>
      <c r="AI13">
        <v>24.89</v>
      </c>
      <c r="AJ13">
        <v>16.82</v>
      </c>
      <c r="AK13">
        <v>74.760000000000005</v>
      </c>
      <c r="AL13">
        <v>100.53</v>
      </c>
      <c r="AM13">
        <v>60.41</v>
      </c>
      <c r="AN13">
        <v>49.77</v>
      </c>
      <c r="AO13">
        <v>25.03</v>
      </c>
      <c r="AP13">
        <v>193.3</v>
      </c>
      <c r="AQ13">
        <v>24.89</v>
      </c>
      <c r="AR13">
        <v>49.77</v>
      </c>
      <c r="AS13">
        <v>25.03</v>
      </c>
      <c r="AT13">
        <v>18.489999999999998</v>
      </c>
      <c r="AU13">
        <v>14.5</v>
      </c>
      <c r="AV13">
        <v>22.83</v>
      </c>
      <c r="AW13">
        <v>21.81</v>
      </c>
      <c r="AX13">
        <v>25.01</v>
      </c>
      <c r="AY13">
        <v>14.5</v>
      </c>
      <c r="AZ13">
        <v>71.69</v>
      </c>
      <c r="BA13">
        <v>48.93</v>
      </c>
      <c r="BB13">
        <v>99.87</v>
      </c>
      <c r="BC13">
        <v>4.03</v>
      </c>
      <c r="BD13">
        <v>28.58</v>
      </c>
      <c r="BE13">
        <v>0.48</v>
      </c>
      <c r="BF13">
        <v>1.01</v>
      </c>
      <c r="BG13">
        <v>0.93</v>
      </c>
      <c r="BH13">
        <v>0.61</v>
      </c>
      <c r="BI13">
        <v>0.97</v>
      </c>
      <c r="BJ13">
        <v>0</v>
      </c>
      <c r="BK13">
        <v>40.590000000000003</v>
      </c>
      <c r="BL13">
        <v>35.590000000000003</v>
      </c>
      <c r="BM13">
        <v>81.19</v>
      </c>
      <c r="BN13">
        <v>190.99</v>
      </c>
      <c r="BO13">
        <v>9.5299999999999994</v>
      </c>
      <c r="BP13">
        <v>0.61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1218.78</v>
      </c>
      <c r="I14" s="88">
        <v>338.46000000000004</v>
      </c>
      <c r="J14" s="88">
        <v>358.5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119.34</v>
      </c>
      <c r="AC14">
        <v>75.03</v>
      </c>
      <c r="AD14">
        <v>25</v>
      </c>
      <c r="AE14">
        <v>137</v>
      </c>
      <c r="AF14">
        <v>55.46</v>
      </c>
      <c r="AG14">
        <v>24.91</v>
      </c>
      <c r="AH14">
        <v>98.58</v>
      </c>
      <c r="AI14">
        <v>24.89</v>
      </c>
      <c r="AJ14">
        <v>16.82</v>
      </c>
      <c r="AK14">
        <v>74.760000000000005</v>
      </c>
      <c r="AL14">
        <v>100.53</v>
      </c>
      <c r="AM14">
        <v>60.41</v>
      </c>
      <c r="AN14">
        <v>49.77</v>
      </c>
      <c r="AO14">
        <v>25.03</v>
      </c>
      <c r="AP14">
        <v>193.3</v>
      </c>
      <c r="AQ14">
        <v>24.89</v>
      </c>
      <c r="AR14">
        <v>49.77</v>
      </c>
      <c r="AS14">
        <v>25.03</v>
      </c>
      <c r="AT14">
        <v>18.489999999999998</v>
      </c>
      <c r="AU14">
        <v>14.5</v>
      </c>
      <c r="AV14">
        <v>22.83</v>
      </c>
      <c r="AW14">
        <v>21.81</v>
      </c>
      <c r="AX14">
        <v>25.01</v>
      </c>
      <c r="AY14">
        <v>14.5</v>
      </c>
      <c r="AZ14">
        <v>71.69</v>
      </c>
      <c r="BA14">
        <v>48.93</v>
      </c>
      <c r="BB14">
        <v>99.87</v>
      </c>
      <c r="BC14">
        <v>4.03</v>
      </c>
      <c r="BD14">
        <v>28.58</v>
      </c>
      <c r="BE14">
        <v>0.48</v>
      </c>
      <c r="BF14">
        <v>1.01</v>
      </c>
      <c r="BG14">
        <v>0.93</v>
      </c>
      <c r="BH14">
        <v>0.61</v>
      </c>
      <c r="BI14">
        <v>0.97</v>
      </c>
      <c r="BJ14">
        <v>0</v>
      </c>
      <c r="BK14">
        <v>40.590000000000003</v>
      </c>
      <c r="BL14">
        <v>35.590000000000003</v>
      </c>
      <c r="BM14">
        <v>81.19</v>
      </c>
      <c r="BN14">
        <v>190.99</v>
      </c>
      <c r="BO14">
        <v>9.5299999999999994</v>
      </c>
      <c r="BP14">
        <v>0.61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1045.1099999999999</v>
      </c>
      <c r="I15" s="88">
        <v>321.16000000000003</v>
      </c>
      <c r="J15" s="88">
        <v>358.40000000000003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119.34</v>
      </c>
      <c r="AC15">
        <v>75.03</v>
      </c>
      <c r="AD15">
        <v>25</v>
      </c>
      <c r="AE15">
        <v>137</v>
      </c>
      <c r="AF15">
        <v>55.46</v>
      </c>
      <c r="AG15">
        <v>0</v>
      </c>
      <c r="AH15">
        <v>0</v>
      </c>
      <c r="AI15">
        <v>24.89</v>
      </c>
      <c r="AJ15">
        <v>16.82</v>
      </c>
      <c r="AK15">
        <v>74.760000000000005</v>
      </c>
      <c r="AL15">
        <v>100.53</v>
      </c>
      <c r="AM15">
        <v>60.41</v>
      </c>
      <c r="AN15">
        <v>49.77</v>
      </c>
      <c r="AO15">
        <v>25.03</v>
      </c>
      <c r="AP15">
        <v>193.3</v>
      </c>
      <c r="AQ15">
        <v>0</v>
      </c>
      <c r="AR15">
        <v>49.77</v>
      </c>
      <c r="AS15">
        <v>0</v>
      </c>
      <c r="AT15">
        <v>18.489999999999998</v>
      </c>
      <c r="AU15">
        <v>14.5</v>
      </c>
      <c r="AV15">
        <v>22.83</v>
      </c>
      <c r="AW15">
        <v>21.81</v>
      </c>
      <c r="AX15">
        <v>25.01</v>
      </c>
      <c r="AY15">
        <v>14.5</v>
      </c>
      <c r="AZ15">
        <v>54.39</v>
      </c>
      <c r="BA15">
        <v>48.93</v>
      </c>
      <c r="BB15">
        <v>99.87</v>
      </c>
      <c r="BC15">
        <v>4.03</v>
      </c>
      <c r="BD15">
        <v>28.58</v>
      </c>
      <c r="BE15">
        <v>0.43</v>
      </c>
      <c r="BF15">
        <v>1.01</v>
      </c>
      <c r="BG15">
        <v>0.93</v>
      </c>
      <c r="BH15">
        <v>0.61</v>
      </c>
      <c r="BI15">
        <v>0.97</v>
      </c>
      <c r="BJ15">
        <v>0</v>
      </c>
      <c r="BK15">
        <v>40.590000000000003</v>
      </c>
      <c r="BL15">
        <v>35.590000000000003</v>
      </c>
      <c r="BM15">
        <v>81.19</v>
      </c>
      <c r="BN15">
        <v>190.99</v>
      </c>
      <c r="BO15">
        <v>9.43</v>
      </c>
      <c r="BP15">
        <v>0.4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1045.1099999999999</v>
      </c>
      <c r="I16" s="88">
        <v>321.16000000000003</v>
      </c>
      <c r="J16" s="88">
        <v>358.40000000000003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119.34</v>
      </c>
      <c r="AC16">
        <v>75.03</v>
      </c>
      <c r="AD16">
        <v>25</v>
      </c>
      <c r="AE16">
        <v>137</v>
      </c>
      <c r="AF16">
        <v>55.46</v>
      </c>
      <c r="AG16">
        <v>0</v>
      </c>
      <c r="AH16">
        <v>0</v>
      </c>
      <c r="AI16">
        <v>24.89</v>
      </c>
      <c r="AJ16">
        <v>16.82</v>
      </c>
      <c r="AK16">
        <v>74.760000000000005</v>
      </c>
      <c r="AL16">
        <v>100.53</v>
      </c>
      <c r="AM16">
        <v>60.41</v>
      </c>
      <c r="AN16">
        <v>49.77</v>
      </c>
      <c r="AO16">
        <v>25.03</v>
      </c>
      <c r="AP16">
        <v>193.3</v>
      </c>
      <c r="AQ16">
        <v>0</v>
      </c>
      <c r="AR16">
        <v>49.77</v>
      </c>
      <c r="AS16">
        <v>0</v>
      </c>
      <c r="AT16">
        <v>18.489999999999998</v>
      </c>
      <c r="AU16">
        <v>14.5</v>
      </c>
      <c r="AV16">
        <v>22.83</v>
      </c>
      <c r="AW16">
        <v>21.81</v>
      </c>
      <c r="AX16">
        <v>25.01</v>
      </c>
      <c r="AY16">
        <v>14.5</v>
      </c>
      <c r="AZ16">
        <v>54.39</v>
      </c>
      <c r="BA16">
        <v>48.93</v>
      </c>
      <c r="BB16">
        <v>99.87</v>
      </c>
      <c r="BC16">
        <v>4.03</v>
      </c>
      <c r="BD16">
        <v>28.58</v>
      </c>
      <c r="BE16">
        <v>0.43</v>
      </c>
      <c r="BF16">
        <v>1.01</v>
      </c>
      <c r="BG16">
        <v>0.93</v>
      </c>
      <c r="BH16">
        <v>0.61</v>
      </c>
      <c r="BI16">
        <v>0.97</v>
      </c>
      <c r="BJ16">
        <v>0</v>
      </c>
      <c r="BK16">
        <v>40.590000000000003</v>
      </c>
      <c r="BL16">
        <v>35.590000000000003</v>
      </c>
      <c r="BM16">
        <v>81.19</v>
      </c>
      <c r="BN16">
        <v>190.99</v>
      </c>
      <c r="BO16">
        <v>9.43</v>
      </c>
      <c r="BP16">
        <v>0.4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1045.1099999999999</v>
      </c>
      <c r="I17" s="88">
        <v>321.16000000000003</v>
      </c>
      <c r="J17" s="88">
        <v>358.40000000000003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119.34</v>
      </c>
      <c r="AC17">
        <v>75.03</v>
      </c>
      <c r="AD17">
        <v>25</v>
      </c>
      <c r="AE17">
        <v>137</v>
      </c>
      <c r="AF17">
        <v>55.46</v>
      </c>
      <c r="AG17">
        <v>0</v>
      </c>
      <c r="AH17">
        <v>0</v>
      </c>
      <c r="AI17">
        <v>24.89</v>
      </c>
      <c r="AJ17">
        <v>16.82</v>
      </c>
      <c r="AK17">
        <v>74.760000000000005</v>
      </c>
      <c r="AL17">
        <v>100.53</v>
      </c>
      <c r="AM17">
        <v>60.41</v>
      </c>
      <c r="AN17">
        <v>49.77</v>
      </c>
      <c r="AO17">
        <v>25.03</v>
      </c>
      <c r="AP17">
        <v>193.3</v>
      </c>
      <c r="AQ17">
        <v>0</v>
      </c>
      <c r="AR17">
        <v>49.77</v>
      </c>
      <c r="AS17">
        <v>0</v>
      </c>
      <c r="AT17">
        <v>18.489999999999998</v>
      </c>
      <c r="AU17">
        <v>14.5</v>
      </c>
      <c r="AV17">
        <v>22.83</v>
      </c>
      <c r="AW17">
        <v>21.81</v>
      </c>
      <c r="AX17">
        <v>25.01</v>
      </c>
      <c r="AY17">
        <v>14.5</v>
      </c>
      <c r="AZ17">
        <v>54.39</v>
      </c>
      <c r="BA17">
        <v>48.93</v>
      </c>
      <c r="BB17">
        <v>99.87</v>
      </c>
      <c r="BC17">
        <v>4.03</v>
      </c>
      <c r="BD17">
        <v>28.58</v>
      </c>
      <c r="BE17">
        <v>0.43</v>
      </c>
      <c r="BF17">
        <v>1.01</v>
      </c>
      <c r="BG17">
        <v>0.93</v>
      </c>
      <c r="BH17">
        <v>0.61</v>
      </c>
      <c r="BI17">
        <v>0.97</v>
      </c>
      <c r="BJ17">
        <v>0</v>
      </c>
      <c r="BK17">
        <v>40.590000000000003</v>
      </c>
      <c r="BL17">
        <v>35.590000000000003</v>
      </c>
      <c r="BM17">
        <v>81.19</v>
      </c>
      <c r="BN17">
        <v>190.99</v>
      </c>
      <c r="BO17">
        <v>9.43</v>
      </c>
      <c r="BP17">
        <v>0.4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1045.1099999999999</v>
      </c>
      <c r="I18" s="88">
        <v>321.16000000000003</v>
      </c>
      <c r="J18" s="88">
        <v>358.40000000000003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119.34</v>
      </c>
      <c r="AC18">
        <v>75.03</v>
      </c>
      <c r="AD18">
        <v>25</v>
      </c>
      <c r="AE18">
        <v>137</v>
      </c>
      <c r="AF18">
        <v>55.46</v>
      </c>
      <c r="AG18">
        <v>0</v>
      </c>
      <c r="AH18">
        <v>0</v>
      </c>
      <c r="AI18">
        <v>24.89</v>
      </c>
      <c r="AJ18">
        <v>16.82</v>
      </c>
      <c r="AK18">
        <v>74.760000000000005</v>
      </c>
      <c r="AL18">
        <v>100.53</v>
      </c>
      <c r="AM18">
        <v>60.41</v>
      </c>
      <c r="AN18">
        <v>49.77</v>
      </c>
      <c r="AO18">
        <v>25.03</v>
      </c>
      <c r="AP18">
        <v>193.3</v>
      </c>
      <c r="AQ18">
        <v>0</v>
      </c>
      <c r="AR18">
        <v>49.77</v>
      </c>
      <c r="AS18">
        <v>0</v>
      </c>
      <c r="AT18">
        <v>18.489999999999998</v>
      </c>
      <c r="AU18">
        <v>14.5</v>
      </c>
      <c r="AV18">
        <v>22.83</v>
      </c>
      <c r="AW18">
        <v>21.81</v>
      </c>
      <c r="AX18">
        <v>25.01</v>
      </c>
      <c r="AY18">
        <v>14.5</v>
      </c>
      <c r="AZ18">
        <v>54.39</v>
      </c>
      <c r="BA18">
        <v>48.93</v>
      </c>
      <c r="BB18">
        <v>99.87</v>
      </c>
      <c r="BC18">
        <v>4.03</v>
      </c>
      <c r="BD18">
        <v>28.58</v>
      </c>
      <c r="BE18">
        <v>0.43</v>
      </c>
      <c r="BF18">
        <v>1.01</v>
      </c>
      <c r="BG18">
        <v>0.93</v>
      </c>
      <c r="BH18">
        <v>0.61</v>
      </c>
      <c r="BI18">
        <v>0.97</v>
      </c>
      <c r="BJ18">
        <v>0</v>
      </c>
      <c r="BK18">
        <v>40.590000000000003</v>
      </c>
      <c r="BL18">
        <v>35.590000000000003</v>
      </c>
      <c r="BM18">
        <v>81.19</v>
      </c>
      <c r="BN18">
        <v>190.99</v>
      </c>
      <c r="BO18">
        <v>9.43</v>
      </c>
      <c r="BP18">
        <v>0.4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925.97999999999979</v>
      </c>
      <c r="I19" s="88">
        <v>321.16000000000003</v>
      </c>
      <c r="J19" s="88">
        <v>358.40000000000003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75.03</v>
      </c>
      <c r="AD19">
        <v>25</v>
      </c>
      <c r="AE19">
        <v>137</v>
      </c>
      <c r="AF19">
        <v>55.46</v>
      </c>
      <c r="AG19">
        <v>0</v>
      </c>
      <c r="AH19">
        <v>0</v>
      </c>
      <c r="AI19">
        <v>24.89</v>
      </c>
      <c r="AJ19">
        <v>16.82</v>
      </c>
      <c r="AK19">
        <v>74.760000000000005</v>
      </c>
      <c r="AL19">
        <v>100.53</v>
      </c>
      <c r="AM19">
        <v>60.41</v>
      </c>
      <c r="AN19">
        <v>49.77</v>
      </c>
      <c r="AO19">
        <v>25.03</v>
      </c>
      <c r="AP19">
        <v>193.3</v>
      </c>
      <c r="AQ19">
        <v>0</v>
      </c>
      <c r="AR19">
        <v>49.77</v>
      </c>
      <c r="AS19">
        <v>0</v>
      </c>
      <c r="AT19">
        <v>18.489999999999998</v>
      </c>
      <c r="AU19">
        <v>14.5</v>
      </c>
      <c r="AV19">
        <v>22.83</v>
      </c>
      <c r="AW19">
        <v>21.81</v>
      </c>
      <c r="AX19">
        <v>25.01</v>
      </c>
      <c r="AY19">
        <v>14.5</v>
      </c>
      <c r="AZ19">
        <v>54.39</v>
      </c>
      <c r="BA19">
        <v>48.93</v>
      </c>
      <c r="BB19">
        <v>99.87</v>
      </c>
      <c r="BC19">
        <v>4.03</v>
      </c>
      <c r="BD19">
        <v>28.58</v>
      </c>
      <c r="BE19">
        <v>0.43</v>
      </c>
      <c r="BF19">
        <v>1.01</v>
      </c>
      <c r="BG19">
        <v>0.93</v>
      </c>
      <c r="BH19">
        <v>0.61</v>
      </c>
      <c r="BI19">
        <v>0.97</v>
      </c>
      <c r="BJ19">
        <v>0</v>
      </c>
      <c r="BK19">
        <v>40.590000000000003</v>
      </c>
      <c r="BL19">
        <v>35.590000000000003</v>
      </c>
      <c r="BM19">
        <v>81.19</v>
      </c>
      <c r="BN19">
        <v>190.99</v>
      </c>
      <c r="BO19">
        <v>9.43</v>
      </c>
      <c r="BP19">
        <v>0.61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925.97999999999979</v>
      </c>
      <c r="I20" s="88">
        <v>321.16000000000003</v>
      </c>
      <c r="J20" s="88">
        <v>358.40000000000003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75.03</v>
      </c>
      <c r="AD20">
        <v>25</v>
      </c>
      <c r="AE20">
        <v>137</v>
      </c>
      <c r="AF20">
        <v>55.46</v>
      </c>
      <c r="AG20">
        <v>0</v>
      </c>
      <c r="AH20">
        <v>0</v>
      </c>
      <c r="AI20">
        <v>24.89</v>
      </c>
      <c r="AJ20">
        <v>16.82</v>
      </c>
      <c r="AK20">
        <v>74.760000000000005</v>
      </c>
      <c r="AL20">
        <v>100.53</v>
      </c>
      <c r="AM20">
        <v>60.41</v>
      </c>
      <c r="AN20">
        <v>49.77</v>
      </c>
      <c r="AO20">
        <v>25.03</v>
      </c>
      <c r="AP20">
        <v>193.3</v>
      </c>
      <c r="AQ20">
        <v>0</v>
      </c>
      <c r="AR20">
        <v>49.77</v>
      </c>
      <c r="AS20">
        <v>0</v>
      </c>
      <c r="AT20">
        <v>18.489999999999998</v>
      </c>
      <c r="AU20">
        <v>14.5</v>
      </c>
      <c r="AV20">
        <v>22.83</v>
      </c>
      <c r="AW20">
        <v>21.81</v>
      </c>
      <c r="AX20">
        <v>25.01</v>
      </c>
      <c r="AY20">
        <v>14.5</v>
      </c>
      <c r="AZ20">
        <v>54.39</v>
      </c>
      <c r="BA20">
        <v>48.93</v>
      </c>
      <c r="BB20">
        <v>99.87</v>
      </c>
      <c r="BC20">
        <v>4.03</v>
      </c>
      <c r="BD20">
        <v>28.58</v>
      </c>
      <c r="BE20">
        <v>0.43</v>
      </c>
      <c r="BF20">
        <v>1.01</v>
      </c>
      <c r="BG20">
        <v>0.93</v>
      </c>
      <c r="BH20">
        <v>0.61</v>
      </c>
      <c r="BI20">
        <v>0.97</v>
      </c>
      <c r="BJ20">
        <v>0</v>
      </c>
      <c r="BK20">
        <v>40.590000000000003</v>
      </c>
      <c r="BL20">
        <v>35.590000000000003</v>
      </c>
      <c r="BM20">
        <v>81.19</v>
      </c>
      <c r="BN20">
        <v>190.99</v>
      </c>
      <c r="BO20">
        <v>9.43</v>
      </c>
      <c r="BP20">
        <v>0.61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925.97999999999979</v>
      </c>
      <c r="I21" s="88">
        <v>321.16000000000003</v>
      </c>
      <c r="J21" s="88">
        <v>358.40000000000003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75.03</v>
      </c>
      <c r="AD21">
        <v>25</v>
      </c>
      <c r="AE21">
        <v>137</v>
      </c>
      <c r="AF21">
        <v>55.46</v>
      </c>
      <c r="AG21">
        <v>0</v>
      </c>
      <c r="AH21">
        <v>0</v>
      </c>
      <c r="AI21">
        <v>24.89</v>
      </c>
      <c r="AJ21">
        <v>16.82</v>
      </c>
      <c r="AK21">
        <v>74.760000000000005</v>
      </c>
      <c r="AL21">
        <v>100.53</v>
      </c>
      <c r="AM21">
        <v>60.41</v>
      </c>
      <c r="AN21">
        <v>49.77</v>
      </c>
      <c r="AO21">
        <v>25.03</v>
      </c>
      <c r="AP21">
        <v>193.3</v>
      </c>
      <c r="AQ21">
        <v>0</v>
      </c>
      <c r="AR21">
        <v>49.77</v>
      </c>
      <c r="AS21">
        <v>0</v>
      </c>
      <c r="AT21">
        <v>18.489999999999998</v>
      </c>
      <c r="AU21">
        <v>14.5</v>
      </c>
      <c r="AV21">
        <v>22.83</v>
      </c>
      <c r="AW21">
        <v>21.81</v>
      </c>
      <c r="AX21">
        <v>25.01</v>
      </c>
      <c r="AY21">
        <v>14.5</v>
      </c>
      <c r="AZ21">
        <v>54.39</v>
      </c>
      <c r="BA21">
        <v>48.93</v>
      </c>
      <c r="BB21">
        <v>99.87</v>
      </c>
      <c r="BC21">
        <v>4.03</v>
      </c>
      <c r="BD21">
        <v>28.58</v>
      </c>
      <c r="BE21">
        <v>0.43</v>
      </c>
      <c r="BF21">
        <v>1.01</v>
      </c>
      <c r="BG21">
        <v>0.93</v>
      </c>
      <c r="BH21">
        <v>0.61</v>
      </c>
      <c r="BI21">
        <v>0.97</v>
      </c>
      <c r="BJ21">
        <v>0</v>
      </c>
      <c r="BK21">
        <v>40.590000000000003</v>
      </c>
      <c r="BL21">
        <v>35.590000000000003</v>
      </c>
      <c r="BM21">
        <v>81.19</v>
      </c>
      <c r="BN21">
        <v>190.99</v>
      </c>
      <c r="BO21">
        <v>9.43</v>
      </c>
      <c r="BP21">
        <v>0.61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925.97999999999979</v>
      </c>
      <c r="I22" s="88">
        <v>321.16000000000003</v>
      </c>
      <c r="J22" s="88">
        <v>358.40000000000003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75.03</v>
      </c>
      <c r="AD22">
        <v>25</v>
      </c>
      <c r="AE22">
        <v>137</v>
      </c>
      <c r="AF22">
        <v>55.46</v>
      </c>
      <c r="AG22">
        <v>0</v>
      </c>
      <c r="AH22">
        <v>0</v>
      </c>
      <c r="AI22">
        <v>24.89</v>
      </c>
      <c r="AJ22">
        <v>16.82</v>
      </c>
      <c r="AK22">
        <v>74.760000000000005</v>
      </c>
      <c r="AL22">
        <v>100.53</v>
      </c>
      <c r="AM22">
        <v>60.41</v>
      </c>
      <c r="AN22">
        <v>49.77</v>
      </c>
      <c r="AO22">
        <v>25.03</v>
      </c>
      <c r="AP22">
        <v>193.3</v>
      </c>
      <c r="AQ22">
        <v>0</v>
      </c>
      <c r="AR22">
        <v>49.77</v>
      </c>
      <c r="AS22">
        <v>0</v>
      </c>
      <c r="AT22">
        <v>18.489999999999998</v>
      </c>
      <c r="AU22">
        <v>14.5</v>
      </c>
      <c r="AV22">
        <v>22.83</v>
      </c>
      <c r="AW22">
        <v>21.81</v>
      </c>
      <c r="AX22">
        <v>25.01</v>
      </c>
      <c r="AY22">
        <v>14.5</v>
      </c>
      <c r="AZ22">
        <v>54.39</v>
      </c>
      <c r="BA22">
        <v>48.93</v>
      </c>
      <c r="BB22">
        <v>99.87</v>
      </c>
      <c r="BC22">
        <v>4.03</v>
      </c>
      <c r="BD22">
        <v>28.58</v>
      </c>
      <c r="BE22">
        <v>0.43</v>
      </c>
      <c r="BF22">
        <v>1.01</v>
      </c>
      <c r="BG22">
        <v>0.93</v>
      </c>
      <c r="BH22">
        <v>0.61</v>
      </c>
      <c r="BI22">
        <v>0.97</v>
      </c>
      <c r="BJ22">
        <v>0</v>
      </c>
      <c r="BK22">
        <v>40.590000000000003</v>
      </c>
      <c r="BL22">
        <v>35.590000000000003</v>
      </c>
      <c r="BM22">
        <v>81.19</v>
      </c>
      <c r="BN22">
        <v>190.99</v>
      </c>
      <c r="BO22">
        <v>9.43</v>
      </c>
      <c r="BP22">
        <v>0.61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926.02999999999986</v>
      </c>
      <c r="I23" s="88">
        <v>321.16000000000003</v>
      </c>
      <c r="J23" s="88">
        <v>358.31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75.03</v>
      </c>
      <c r="AD23">
        <v>25</v>
      </c>
      <c r="AE23">
        <v>137</v>
      </c>
      <c r="AF23">
        <v>55.46</v>
      </c>
      <c r="AG23">
        <v>0</v>
      </c>
      <c r="AH23">
        <v>0</v>
      </c>
      <c r="AI23">
        <v>24.89</v>
      </c>
      <c r="AJ23">
        <v>16.82</v>
      </c>
      <c r="AK23">
        <v>74.760000000000005</v>
      </c>
      <c r="AL23">
        <v>100.53</v>
      </c>
      <c r="AM23">
        <v>60.41</v>
      </c>
      <c r="AN23">
        <v>49.77</v>
      </c>
      <c r="AO23">
        <v>25.03</v>
      </c>
      <c r="AP23">
        <v>193.3</v>
      </c>
      <c r="AQ23">
        <v>0</v>
      </c>
      <c r="AR23">
        <v>49.77</v>
      </c>
      <c r="AS23">
        <v>0</v>
      </c>
      <c r="AT23">
        <v>18.489999999999998</v>
      </c>
      <c r="AU23">
        <v>14.5</v>
      </c>
      <c r="AV23">
        <v>22.83</v>
      </c>
      <c r="AW23">
        <v>21.81</v>
      </c>
      <c r="AX23">
        <v>25.01</v>
      </c>
      <c r="AY23">
        <v>14.5</v>
      </c>
      <c r="AZ23">
        <v>54.39</v>
      </c>
      <c r="BA23">
        <v>48.93</v>
      </c>
      <c r="BB23">
        <v>99.87</v>
      </c>
      <c r="BC23">
        <v>4.03</v>
      </c>
      <c r="BD23">
        <v>28.58</v>
      </c>
      <c r="BE23">
        <v>0.48</v>
      </c>
      <c r="BF23">
        <v>1.01</v>
      </c>
      <c r="BG23">
        <v>0.93</v>
      </c>
      <c r="BH23">
        <v>0.61</v>
      </c>
      <c r="BI23">
        <v>0.97</v>
      </c>
      <c r="BJ23">
        <v>0</v>
      </c>
      <c r="BK23">
        <v>40.590000000000003</v>
      </c>
      <c r="BL23">
        <v>35.590000000000003</v>
      </c>
      <c r="BM23">
        <v>81.19</v>
      </c>
      <c r="BN23">
        <v>190.99</v>
      </c>
      <c r="BO23">
        <v>9.34</v>
      </c>
      <c r="BP23">
        <v>0.61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926.02999999999986</v>
      </c>
      <c r="I24" s="88">
        <v>321.16000000000003</v>
      </c>
      <c r="J24" s="88">
        <v>358.31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75.03</v>
      </c>
      <c r="AD24">
        <v>25</v>
      </c>
      <c r="AE24">
        <v>137</v>
      </c>
      <c r="AF24">
        <v>55.46</v>
      </c>
      <c r="AG24">
        <v>0</v>
      </c>
      <c r="AH24">
        <v>0</v>
      </c>
      <c r="AI24">
        <v>24.89</v>
      </c>
      <c r="AJ24">
        <v>16.82</v>
      </c>
      <c r="AK24">
        <v>74.760000000000005</v>
      </c>
      <c r="AL24">
        <v>100.53</v>
      </c>
      <c r="AM24">
        <v>60.41</v>
      </c>
      <c r="AN24">
        <v>49.77</v>
      </c>
      <c r="AO24">
        <v>25.03</v>
      </c>
      <c r="AP24">
        <v>193.3</v>
      </c>
      <c r="AQ24">
        <v>0</v>
      </c>
      <c r="AR24">
        <v>49.77</v>
      </c>
      <c r="AS24">
        <v>0</v>
      </c>
      <c r="AT24">
        <v>18.489999999999998</v>
      </c>
      <c r="AU24">
        <v>14.5</v>
      </c>
      <c r="AV24">
        <v>22.83</v>
      </c>
      <c r="AW24">
        <v>21.81</v>
      </c>
      <c r="AX24">
        <v>25.01</v>
      </c>
      <c r="AY24">
        <v>14.5</v>
      </c>
      <c r="AZ24">
        <v>54.39</v>
      </c>
      <c r="BA24">
        <v>48.93</v>
      </c>
      <c r="BB24">
        <v>99.87</v>
      </c>
      <c r="BC24">
        <v>4.03</v>
      </c>
      <c r="BD24">
        <v>28.58</v>
      </c>
      <c r="BE24">
        <v>0.48</v>
      </c>
      <c r="BF24">
        <v>1.01</v>
      </c>
      <c r="BG24">
        <v>0.93</v>
      </c>
      <c r="BH24">
        <v>0.61</v>
      </c>
      <c r="BI24">
        <v>0.97</v>
      </c>
      <c r="BJ24">
        <v>0</v>
      </c>
      <c r="BK24">
        <v>40.590000000000003</v>
      </c>
      <c r="BL24">
        <v>35.590000000000003</v>
      </c>
      <c r="BM24">
        <v>81.19</v>
      </c>
      <c r="BN24">
        <v>190.99</v>
      </c>
      <c r="BO24">
        <v>9.34</v>
      </c>
      <c r="BP24">
        <v>0.61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926.02999999999986</v>
      </c>
      <c r="I25" s="88">
        <v>321.16000000000003</v>
      </c>
      <c r="J25" s="88">
        <v>358.31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75.03</v>
      </c>
      <c r="AD25">
        <v>25</v>
      </c>
      <c r="AE25">
        <v>137</v>
      </c>
      <c r="AF25">
        <v>55.46</v>
      </c>
      <c r="AG25">
        <v>0</v>
      </c>
      <c r="AH25">
        <v>0</v>
      </c>
      <c r="AI25">
        <v>24.89</v>
      </c>
      <c r="AJ25">
        <v>16.82</v>
      </c>
      <c r="AK25">
        <v>74.760000000000005</v>
      </c>
      <c r="AL25">
        <v>100.53</v>
      </c>
      <c r="AM25">
        <v>60.41</v>
      </c>
      <c r="AN25">
        <v>49.77</v>
      </c>
      <c r="AO25">
        <v>25.03</v>
      </c>
      <c r="AP25">
        <v>193.3</v>
      </c>
      <c r="AQ25">
        <v>0</v>
      </c>
      <c r="AR25">
        <v>49.77</v>
      </c>
      <c r="AS25">
        <v>0</v>
      </c>
      <c r="AT25">
        <v>18.489999999999998</v>
      </c>
      <c r="AU25">
        <v>14.5</v>
      </c>
      <c r="AV25">
        <v>22.83</v>
      </c>
      <c r="AW25">
        <v>21.81</v>
      </c>
      <c r="AX25">
        <v>25.01</v>
      </c>
      <c r="AY25">
        <v>14.5</v>
      </c>
      <c r="AZ25">
        <v>54.39</v>
      </c>
      <c r="BA25">
        <v>48.93</v>
      </c>
      <c r="BB25">
        <v>99.87</v>
      </c>
      <c r="BC25">
        <v>4.03</v>
      </c>
      <c r="BD25">
        <v>28.58</v>
      </c>
      <c r="BE25">
        <v>0.48</v>
      </c>
      <c r="BF25">
        <v>1.01</v>
      </c>
      <c r="BG25">
        <v>0.93</v>
      </c>
      <c r="BH25">
        <v>0.61</v>
      </c>
      <c r="BI25">
        <v>0.97</v>
      </c>
      <c r="BJ25">
        <v>0</v>
      </c>
      <c r="BK25">
        <v>40.590000000000003</v>
      </c>
      <c r="BL25">
        <v>35.590000000000003</v>
      </c>
      <c r="BM25">
        <v>81.19</v>
      </c>
      <c r="BN25">
        <v>190.99</v>
      </c>
      <c r="BO25">
        <v>9.34</v>
      </c>
      <c r="BP25">
        <v>0.61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926.02999999999986</v>
      </c>
      <c r="I26" s="88">
        <v>321.16000000000003</v>
      </c>
      <c r="J26" s="88">
        <v>358.31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75.03</v>
      </c>
      <c r="AD26">
        <v>25</v>
      </c>
      <c r="AE26">
        <v>137</v>
      </c>
      <c r="AF26">
        <v>55.46</v>
      </c>
      <c r="AG26">
        <v>0</v>
      </c>
      <c r="AH26">
        <v>0</v>
      </c>
      <c r="AI26">
        <v>24.89</v>
      </c>
      <c r="AJ26">
        <v>16.82</v>
      </c>
      <c r="AK26">
        <v>74.760000000000005</v>
      </c>
      <c r="AL26">
        <v>100.53</v>
      </c>
      <c r="AM26">
        <v>60.41</v>
      </c>
      <c r="AN26">
        <v>49.77</v>
      </c>
      <c r="AO26">
        <v>25.03</v>
      </c>
      <c r="AP26">
        <v>193.3</v>
      </c>
      <c r="AQ26">
        <v>0</v>
      </c>
      <c r="AR26">
        <v>49.77</v>
      </c>
      <c r="AS26">
        <v>0</v>
      </c>
      <c r="AT26">
        <v>18.489999999999998</v>
      </c>
      <c r="AU26">
        <v>14.5</v>
      </c>
      <c r="AV26">
        <v>22.83</v>
      </c>
      <c r="AW26">
        <v>21.81</v>
      </c>
      <c r="AX26">
        <v>25.01</v>
      </c>
      <c r="AY26">
        <v>14.5</v>
      </c>
      <c r="AZ26">
        <v>54.39</v>
      </c>
      <c r="BA26">
        <v>48.93</v>
      </c>
      <c r="BB26">
        <v>99.87</v>
      </c>
      <c r="BC26">
        <v>4.03</v>
      </c>
      <c r="BD26">
        <v>28.58</v>
      </c>
      <c r="BE26">
        <v>0.48</v>
      </c>
      <c r="BF26">
        <v>1.01</v>
      </c>
      <c r="BG26">
        <v>0.93</v>
      </c>
      <c r="BH26">
        <v>0.61</v>
      </c>
      <c r="BI26">
        <v>0.97</v>
      </c>
      <c r="BJ26">
        <v>0</v>
      </c>
      <c r="BK26">
        <v>40.590000000000003</v>
      </c>
      <c r="BL26">
        <v>35.590000000000003</v>
      </c>
      <c r="BM26">
        <v>81.19</v>
      </c>
      <c r="BN26">
        <v>190.99</v>
      </c>
      <c r="BO26">
        <v>9.34</v>
      </c>
      <c r="BP26">
        <v>0.61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792.58999999999992</v>
      </c>
      <c r="I27" s="88">
        <v>263.26</v>
      </c>
      <c r="J27" s="88">
        <v>358.31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0</v>
      </c>
      <c r="AD27">
        <v>25</v>
      </c>
      <c r="AE27">
        <v>137</v>
      </c>
      <c r="AF27">
        <v>0</v>
      </c>
      <c r="AG27">
        <v>0</v>
      </c>
      <c r="AH27">
        <v>0</v>
      </c>
      <c r="AI27">
        <v>24.89</v>
      </c>
      <c r="AJ27">
        <v>16.82</v>
      </c>
      <c r="AK27">
        <v>74.760000000000005</v>
      </c>
      <c r="AL27">
        <v>100.53</v>
      </c>
      <c r="AM27">
        <v>60.41</v>
      </c>
      <c r="AN27">
        <v>49.77</v>
      </c>
      <c r="AO27">
        <v>25.03</v>
      </c>
      <c r="AP27">
        <v>193.3</v>
      </c>
      <c r="AQ27">
        <v>0</v>
      </c>
      <c r="AR27">
        <v>49.77</v>
      </c>
      <c r="AS27">
        <v>0</v>
      </c>
      <c r="AT27">
        <v>0</v>
      </c>
      <c r="AU27">
        <v>14.5</v>
      </c>
      <c r="AV27">
        <v>22.83</v>
      </c>
      <c r="AW27">
        <v>21.81</v>
      </c>
      <c r="AX27">
        <v>0</v>
      </c>
      <c r="AY27">
        <v>0</v>
      </c>
      <c r="AZ27">
        <v>54.39</v>
      </c>
      <c r="BA27">
        <v>48.93</v>
      </c>
      <c r="BB27">
        <v>99.87</v>
      </c>
      <c r="BC27">
        <v>0.98</v>
      </c>
      <c r="BD27">
        <v>28.58</v>
      </c>
      <c r="BE27">
        <v>0.57999999999999996</v>
      </c>
      <c r="BF27">
        <v>1.01</v>
      </c>
      <c r="BG27">
        <v>0.93</v>
      </c>
      <c r="BH27">
        <v>0.61</v>
      </c>
      <c r="BI27">
        <v>0.97</v>
      </c>
      <c r="BJ27">
        <v>0</v>
      </c>
      <c r="BK27">
        <v>40.590000000000003</v>
      </c>
      <c r="BL27">
        <v>35.590000000000003</v>
      </c>
      <c r="BM27">
        <v>81.19</v>
      </c>
      <c r="BN27">
        <v>190.99</v>
      </c>
      <c r="BO27">
        <v>9.34</v>
      </c>
      <c r="BP27">
        <v>0.61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792.94999999999993</v>
      </c>
      <c r="I28" s="88">
        <v>263.40999999999997</v>
      </c>
      <c r="J28" s="88">
        <v>358.31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0</v>
      </c>
      <c r="AD28">
        <v>25</v>
      </c>
      <c r="AE28">
        <v>137</v>
      </c>
      <c r="AF28">
        <v>0</v>
      </c>
      <c r="AG28">
        <v>0</v>
      </c>
      <c r="AH28">
        <v>0</v>
      </c>
      <c r="AI28">
        <v>24.89</v>
      </c>
      <c r="AJ28">
        <v>16.82</v>
      </c>
      <c r="AK28">
        <v>74.760000000000005</v>
      </c>
      <c r="AL28">
        <v>100.53</v>
      </c>
      <c r="AM28">
        <v>60.41</v>
      </c>
      <c r="AN28">
        <v>49.77</v>
      </c>
      <c r="AO28">
        <v>25.03</v>
      </c>
      <c r="AP28">
        <v>193.3</v>
      </c>
      <c r="AQ28">
        <v>0</v>
      </c>
      <c r="AR28">
        <v>49.77</v>
      </c>
      <c r="AS28">
        <v>0</v>
      </c>
      <c r="AT28">
        <v>0</v>
      </c>
      <c r="AU28">
        <v>14.5</v>
      </c>
      <c r="AV28">
        <v>22.83</v>
      </c>
      <c r="AW28">
        <v>21.81</v>
      </c>
      <c r="AX28">
        <v>0</v>
      </c>
      <c r="AY28">
        <v>0</v>
      </c>
      <c r="AZ28">
        <v>54.39</v>
      </c>
      <c r="BA28">
        <v>48.93</v>
      </c>
      <c r="BB28">
        <v>99.87</v>
      </c>
      <c r="BC28">
        <v>0.98</v>
      </c>
      <c r="BD28">
        <v>28.58</v>
      </c>
      <c r="BE28">
        <v>0.57999999999999996</v>
      </c>
      <c r="BF28">
        <v>1.01</v>
      </c>
      <c r="BG28">
        <v>0.93</v>
      </c>
      <c r="BH28">
        <v>0.61</v>
      </c>
      <c r="BI28">
        <v>0.97</v>
      </c>
      <c r="BJ28">
        <v>0</v>
      </c>
      <c r="BK28">
        <v>40.590000000000003</v>
      </c>
      <c r="BL28">
        <v>35.590000000000003</v>
      </c>
      <c r="BM28">
        <v>81.19</v>
      </c>
      <c r="BN28">
        <v>190.99</v>
      </c>
      <c r="BO28">
        <v>9.34</v>
      </c>
      <c r="BP28">
        <v>0.61</v>
      </c>
      <c r="BQ28">
        <v>0.36</v>
      </c>
      <c r="BR28">
        <v>0.15</v>
      </c>
    </row>
    <row r="29" spans="1:70">
      <c r="A29" t="s">
        <v>269</v>
      </c>
      <c r="G29" t="s">
        <v>71</v>
      </c>
      <c r="H29" s="115">
        <v>793.66</v>
      </c>
      <c r="I29" s="88">
        <v>263.71999999999997</v>
      </c>
      <c r="J29" s="88">
        <v>358.31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0</v>
      </c>
      <c r="AD29">
        <v>25</v>
      </c>
      <c r="AE29">
        <v>137</v>
      </c>
      <c r="AF29">
        <v>0</v>
      </c>
      <c r="AG29">
        <v>0</v>
      </c>
      <c r="AH29">
        <v>0</v>
      </c>
      <c r="AI29">
        <v>24.89</v>
      </c>
      <c r="AJ29">
        <v>16.82</v>
      </c>
      <c r="AK29">
        <v>74.760000000000005</v>
      </c>
      <c r="AL29">
        <v>100.53</v>
      </c>
      <c r="AM29">
        <v>60.41</v>
      </c>
      <c r="AN29">
        <v>49.77</v>
      </c>
      <c r="AO29">
        <v>25.03</v>
      </c>
      <c r="AP29">
        <v>193.3</v>
      </c>
      <c r="AQ29">
        <v>0</v>
      </c>
      <c r="AR29">
        <v>49.77</v>
      </c>
      <c r="AS29">
        <v>0</v>
      </c>
      <c r="AT29">
        <v>0</v>
      </c>
      <c r="AU29">
        <v>14.5</v>
      </c>
      <c r="AV29">
        <v>22.83</v>
      </c>
      <c r="AW29">
        <v>21.81</v>
      </c>
      <c r="AX29">
        <v>0</v>
      </c>
      <c r="AY29">
        <v>0</v>
      </c>
      <c r="AZ29">
        <v>54.39</v>
      </c>
      <c r="BA29">
        <v>48.93</v>
      </c>
      <c r="BB29">
        <v>99.87</v>
      </c>
      <c r="BC29">
        <v>0.98</v>
      </c>
      <c r="BD29">
        <v>28.58</v>
      </c>
      <c r="BE29">
        <v>0.57999999999999996</v>
      </c>
      <c r="BF29">
        <v>1.01</v>
      </c>
      <c r="BG29">
        <v>0.93</v>
      </c>
      <c r="BH29">
        <v>0.61</v>
      </c>
      <c r="BI29">
        <v>0.97</v>
      </c>
      <c r="BJ29">
        <v>0</v>
      </c>
      <c r="BK29">
        <v>40.590000000000003</v>
      </c>
      <c r="BL29">
        <v>35.590000000000003</v>
      </c>
      <c r="BM29">
        <v>81.19</v>
      </c>
      <c r="BN29">
        <v>190.99</v>
      </c>
      <c r="BO29">
        <v>9.34</v>
      </c>
      <c r="BP29">
        <v>0.61</v>
      </c>
      <c r="BQ29">
        <v>1.07</v>
      </c>
      <c r="BR29">
        <v>0.46</v>
      </c>
    </row>
    <row r="30" spans="1:70">
      <c r="A30" t="s">
        <v>270</v>
      </c>
      <c r="G30" t="s">
        <v>72</v>
      </c>
      <c r="H30" s="115">
        <v>794.56</v>
      </c>
      <c r="I30" s="88">
        <v>264.09999999999997</v>
      </c>
      <c r="J30" s="88">
        <v>358.31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0</v>
      </c>
      <c r="AD30">
        <v>25</v>
      </c>
      <c r="AE30">
        <v>137</v>
      </c>
      <c r="AF30">
        <v>0</v>
      </c>
      <c r="AG30">
        <v>0</v>
      </c>
      <c r="AH30">
        <v>0</v>
      </c>
      <c r="AI30">
        <v>24.89</v>
      </c>
      <c r="AJ30">
        <v>16.82</v>
      </c>
      <c r="AK30">
        <v>74.760000000000005</v>
      </c>
      <c r="AL30">
        <v>100.53</v>
      </c>
      <c r="AM30">
        <v>60.41</v>
      </c>
      <c r="AN30">
        <v>49.77</v>
      </c>
      <c r="AO30">
        <v>25.03</v>
      </c>
      <c r="AP30">
        <v>193.3</v>
      </c>
      <c r="AQ30">
        <v>0</v>
      </c>
      <c r="AR30">
        <v>49.77</v>
      </c>
      <c r="AS30">
        <v>0</v>
      </c>
      <c r="AT30">
        <v>0</v>
      </c>
      <c r="AU30">
        <v>14.5</v>
      </c>
      <c r="AV30">
        <v>22.83</v>
      </c>
      <c r="AW30">
        <v>21.81</v>
      </c>
      <c r="AX30">
        <v>0</v>
      </c>
      <c r="AY30">
        <v>0</v>
      </c>
      <c r="AZ30">
        <v>54.39</v>
      </c>
      <c r="BA30">
        <v>48.93</v>
      </c>
      <c r="BB30">
        <v>99.87</v>
      </c>
      <c r="BC30">
        <v>0.98</v>
      </c>
      <c r="BD30">
        <v>28.58</v>
      </c>
      <c r="BE30">
        <v>0.57999999999999996</v>
      </c>
      <c r="BF30">
        <v>1.01</v>
      </c>
      <c r="BG30">
        <v>0.93</v>
      </c>
      <c r="BH30">
        <v>0.61</v>
      </c>
      <c r="BI30">
        <v>0.97</v>
      </c>
      <c r="BJ30">
        <v>0</v>
      </c>
      <c r="BK30">
        <v>40.590000000000003</v>
      </c>
      <c r="BL30">
        <v>35.590000000000003</v>
      </c>
      <c r="BM30">
        <v>81.19</v>
      </c>
      <c r="BN30">
        <v>190.99</v>
      </c>
      <c r="BO30">
        <v>9.34</v>
      </c>
      <c r="BP30">
        <v>0.61</v>
      </c>
      <c r="BQ30">
        <v>1.97</v>
      </c>
      <c r="BR30">
        <v>0.84</v>
      </c>
    </row>
    <row r="31" spans="1:70">
      <c r="A31" t="s">
        <v>280</v>
      </c>
      <c r="G31" t="s">
        <v>73</v>
      </c>
      <c r="H31" s="115">
        <v>795.71999999999991</v>
      </c>
      <c r="I31" s="88">
        <v>264.64</v>
      </c>
      <c r="J31" s="88">
        <v>358.22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0</v>
      </c>
      <c r="AD31">
        <v>25</v>
      </c>
      <c r="AE31">
        <v>137</v>
      </c>
      <c r="AF31">
        <v>0</v>
      </c>
      <c r="AG31">
        <v>0</v>
      </c>
      <c r="AH31">
        <v>0</v>
      </c>
      <c r="AI31">
        <v>24.89</v>
      </c>
      <c r="AJ31">
        <v>16.82</v>
      </c>
      <c r="AK31">
        <v>74.760000000000005</v>
      </c>
      <c r="AL31">
        <v>100.53</v>
      </c>
      <c r="AM31">
        <v>60.41</v>
      </c>
      <c r="AN31">
        <v>49.77</v>
      </c>
      <c r="AO31">
        <v>25.03</v>
      </c>
      <c r="AP31">
        <v>193.3</v>
      </c>
      <c r="AQ31">
        <v>0</v>
      </c>
      <c r="AR31">
        <v>49.77</v>
      </c>
      <c r="AS31">
        <v>0</v>
      </c>
      <c r="AT31">
        <v>0</v>
      </c>
      <c r="AU31">
        <v>14.5</v>
      </c>
      <c r="AV31">
        <v>22.83</v>
      </c>
      <c r="AW31">
        <v>21.81</v>
      </c>
      <c r="AX31">
        <v>0</v>
      </c>
      <c r="AY31">
        <v>0</v>
      </c>
      <c r="AZ31">
        <v>54.39</v>
      </c>
      <c r="BA31">
        <v>48.93</v>
      </c>
      <c r="BB31">
        <v>99.87</v>
      </c>
      <c r="BC31">
        <v>0.98</v>
      </c>
      <c r="BD31">
        <v>28.58</v>
      </c>
      <c r="BE31">
        <v>0.57999999999999996</v>
      </c>
      <c r="BF31">
        <v>1.01</v>
      </c>
      <c r="BG31">
        <v>0.93</v>
      </c>
      <c r="BH31">
        <v>0.61</v>
      </c>
      <c r="BI31">
        <v>0.97</v>
      </c>
      <c r="BJ31">
        <v>0</v>
      </c>
      <c r="BK31">
        <v>40.590000000000003</v>
      </c>
      <c r="BL31">
        <v>35.590000000000003</v>
      </c>
      <c r="BM31">
        <v>81.19</v>
      </c>
      <c r="BN31">
        <v>190.99</v>
      </c>
      <c r="BO31">
        <v>9.25</v>
      </c>
      <c r="BP31">
        <v>0.61</v>
      </c>
      <c r="BQ31">
        <v>3.13</v>
      </c>
      <c r="BR31">
        <v>1.34</v>
      </c>
    </row>
    <row r="32" spans="1:70">
      <c r="A32" t="s">
        <v>281</v>
      </c>
      <c r="G32" t="s">
        <v>74</v>
      </c>
      <c r="H32" s="115">
        <v>797.18999999999994</v>
      </c>
      <c r="I32" s="88">
        <v>265.27000000000004</v>
      </c>
      <c r="J32" s="88">
        <v>358.22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0</v>
      </c>
      <c r="AD32">
        <v>25</v>
      </c>
      <c r="AE32">
        <v>137</v>
      </c>
      <c r="AF32">
        <v>0</v>
      </c>
      <c r="AG32">
        <v>0</v>
      </c>
      <c r="AH32">
        <v>0</v>
      </c>
      <c r="AI32">
        <v>24.89</v>
      </c>
      <c r="AJ32">
        <v>16.82</v>
      </c>
      <c r="AK32">
        <v>74.760000000000005</v>
      </c>
      <c r="AL32">
        <v>100.53</v>
      </c>
      <c r="AM32">
        <v>60.41</v>
      </c>
      <c r="AN32">
        <v>49.77</v>
      </c>
      <c r="AO32">
        <v>25.03</v>
      </c>
      <c r="AP32">
        <v>193.3</v>
      </c>
      <c r="AQ32">
        <v>0</v>
      </c>
      <c r="AR32">
        <v>49.77</v>
      </c>
      <c r="AS32">
        <v>0</v>
      </c>
      <c r="AT32">
        <v>0</v>
      </c>
      <c r="AU32">
        <v>14.5</v>
      </c>
      <c r="AV32">
        <v>22.83</v>
      </c>
      <c r="AW32">
        <v>21.81</v>
      </c>
      <c r="AX32">
        <v>0</v>
      </c>
      <c r="AY32">
        <v>0</v>
      </c>
      <c r="AZ32">
        <v>54.39</v>
      </c>
      <c r="BA32">
        <v>48.93</v>
      </c>
      <c r="BB32">
        <v>99.87</v>
      </c>
      <c r="BC32">
        <v>0.98</v>
      </c>
      <c r="BD32">
        <v>28.58</v>
      </c>
      <c r="BE32">
        <v>0.57999999999999996</v>
      </c>
      <c r="BF32">
        <v>1.01</v>
      </c>
      <c r="BG32">
        <v>0.93</v>
      </c>
      <c r="BH32">
        <v>0.61</v>
      </c>
      <c r="BI32">
        <v>0.97</v>
      </c>
      <c r="BJ32">
        <v>0</v>
      </c>
      <c r="BK32">
        <v>40.590000000000003</v>
      </c>
      <c r="BL32">
        <v>35.590000000000003</v>
      </c>
      <c r="BM32">
        <v>81.19</v>
      </c>
      <c r="BN32">
        <v>190.99</v>
      </c>
      <c r="BO32">
        <v>9.25</v>
      </c>
      <c r="BP32">
        <v>0.61</v>
      </c>
      <c r="BQ32">
        <v>4.5999999999999996</v>
      </c>
      <c r="BR32">
        <v>1.97</v>
      </c>
    </row>
    <row r="33" spans="1:70">
      <c r="A33" t="s">
        <v>282</v>
      </c>
      <c r="G33" t="s">
        <v>75</v>
      </c>
      <c r="H33" s="115">
        <v>798.8</v>
      </c>
      <c r="I33" s="88">
        <v>265.96000000000004</v>
      </c>
      <c r="J33" s="88">
        <v>358.22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0</v>
      </c>
      <c r="AD33">
        <v>25</v>
      </c>
      <c r="AE33">
        <v>137</v>
      </c>
      <c r="AF33">
        <v>0</v>
      </c>
      <c r="AG33">
        <v>0</v>
      </c>
      <c r="AH33">
        <v>0</v>
      </c>
      <c r="AI33">
        <v>24.89</v>
      </c>
      <c r="AJ33">
        <v>16.82</v>
      </c>
      <c r="AK33">
        <v>74.760000000000005</v>
      </c>
      <c r="AL33">
        <v>100.53</v>
      </c>
      <c r="AM33">
        <v>60.41</v>
      </c>
      <c r="AN33">
        <v>49.77</v>
      </c>
      <c r="AO33">
        <v>25.03</v>
      </c>
      <c r="AP33">
        <v>193.3</v>
      </c>
      <c r="AQ33">
        <v>0</v>
      </c>
      <c r="AR33">
        <v>49.77</v>
      </c>
      <c r="AS33">
        <v>0</v>
      </c>
      <c r="AT33">
        <v>0</v>
      </c>
      <c r="AU33">
        <v>14.5</v>
      </c>
      <c r="AV33">
        <v>22.83</v>
      </c>
      <c r="AW33">
        <v>21.81</v>
      </c>
      <c r="AX33">
        <v>0</v>
      </c>
      <c r="AY33">
        <v>0</v>
      </c>
      <c r="AZ33">
        <v>54.39</v>
      </c>
      <c r="BA33">
        <v>48.93</v>
      </c>
      <c r="BB33">
        <v>99.87</v>
      </c>
      <c r="BC33">
        <v>0.98</v>
      </c>
      <c r="BD33">
        <v>28.58</v>
      </c>
      <c r="BE33">
        <v>0.57999999999999996</v>
      </c>
      <c r="BF33">
        <v>1.01</v>
      </c>
      <c r="BG33">
        <v>0.93</v>
      </c>
      <c r="BH33">
        <v>0.61</v>
      </c>
      <c r="BI33">
        <v>0.97</v>
      </c>
      <c r="BJ33">
        <v>0</v>
      </c>
      <c r="BK33">
        <v>40.590000000000003</v>
      </c>
      <c r="BL33">
        <v>35.590000000000003</v>
      </c>
      <c r="BM33">
        <v>81.19</v>
      </c>
      <c r="BN33">
        <v>190.99</v>
      </c>
      <c r="BO33">
        <v>9.25</v>
      </c>
      <c r="BP33">
        <v>0.61</v>
      </c>
      <c r="BQ33">
        <v>6.21</v>
      </c>
      <c r="BR33">
        <v>2.66</v>
      </c>
    </row>
    <row r="34" spans="1:70">
      <c r="A34" t="s">
        <v>283</v>
      </c>
      <c r="G34" t="s">
        <v>76</v>
      </c>
      <c r="H34" s="115">
        <v>800.50999999999988</v>
      </c>
      <c r="I34" s="88">
        <v>266.7</v>
      </c>
      <c r="J34" s="88">
        <v>358.22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0</v>
      </c>
      <c r="AD34">
        <v>25</v>
      </c>
      <c r="AE34">
        <v>137</v>
      </c>
      <c r="AF34">
        <v>0</v>
      </c>
      <c r="AG34">
        <v>0</v>
      </c>
      <c r="AH34">
        <v>0</v>
      </c>
      <c r="AI34">
        <v>24.89</v>
      </c>
      <c r="AJ34">
        <v>16.82</v>
      </c>
      <c r="AK34">
        <v>74.760000000000005</v>
      </c>
      <c r="AL34">
        <v>100.53</v>
      </c>
      <c r="AM34">
        <v>60.41</v>
      </c>
      <c r="AN34">
        <v>49.77</v>
      </c>
      <c r="AO34">
        <v>25.03</v>
      </c>
      <c r="AP34">
        <v>193.3</v>
      </c>
      <c r="AQ34">
        <v>0</v>
      </c>
      <c r="AR34">
        <v>49.77</v>
      </c>
      <c r="AS34">
        <v>0</v>
      </c>
      <c r="AT34">
        <v>0</v>
      </c>
      <c r="AU34">
        <v>14.5</v>
      </c>
      <c r="AV34">
        <v>22.83</v>
      </c>
      <c r="AW34">
        <v>21.81</v>
      </c>
      <c r="AX34">
        <v>0</v>
      </c>
      <c r="AY34">
        <v>0</v>
      </c>
      <c r="AZ34">
        <v>54.39</v>
      </c>
      <c r="BA34">
        <v>48.93</v>
      </c>
      <c r="BB34">
        <v>99.87</v>
      </c>
      <c r="BC34">
        <v>0.98</v>
      </c>
      <c r="BD34">
        <v>28.58</v>
      </c>
      <c r="BE34">
        <v>0.57999999999999996</v>
      </c>
      <c r="BF34">
        <v>1.01</v>
      </c>
      <c r="BG34">
        <v>0.93</v>
      </c>
      <c r="BH34">
        <v>0.61</v>
      </c>
      <c r="BI34">
        <v>0.97</v>
      </c>
      <c r="BJ34">
        <v>0</v>
      </c>
      <c r="BK34">
        <v>40.590000000000003</v>
      </c>
      <c r="BL34">
        <v>35.590000000000003</v>
      </c>
      <c r="BM34">
        <v>81.19</v>
      </c>
      <c r="BN34">
        <v>190.99</v>
      </c>
      <c r="BO34">
        <v>9.25</v>
      </c>
      <c r="BP34">
        <v>0.61</v>
      </c>
      <c r="BQ34">
        <v>7.92</v>
      </c>
      <c r="BR34">
        <v>3.4</v>
      </c>
    </row>
    <row r="35" spans="1:70">
      <c r="A35" t="s">
        <v>298</v>
      </c>
      <c r="G35" t="s">
        <v>77</v>
      </c>
      <c r="H35" s="115">
        <v>913.2399999999999</v>
      </c>
      <c r="I35" s="88">
        <v>267.5</v>
      </c>
      <c r="J35" s="88">
        <v>358.22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0</v>
      </c>
      <c r="AD35">
        <v>25</v>
      </c>
      <c r="AE35">
        <v>137</v>
      </c>
      <c r="AF35">
        <v>0</v>
      </c>
      <c r="AG35">
        <v>0</v>
      </c>
      <c r="AH35">
        <v>0</v>
      </c>
      <c r="AI35">
        <v>24.89</v>
      </c>
      <c r="AJ35">
        <v>16.82</v>
      </c>
      <c r="AK35">
        <v>74.760000000000005</v>
      </c>
      <c r="AL35">
        <v>100.53</v>
      </c>
      <c r="AM35">
        <v>171.07</v>
      </c>
      <c r="AN35">
        <v>49.77</v>
      </c>
      <c r="AO35">
        <v>25.03</v>
      </c>
      <c r="AP35">
        <v>193.3</v>
      </c>
      <c r="AQ35">
        <v>0</v>
      </c>
      <c r="AR35">
        <v>49.77</v>
      </c>
      <c r="AS35">
        <v>0</v>
      </c>
      <c r="AT35">
        <v>0</v>
      </c>
      <c r="AU35">
        <v>14.5</v>
      </c>
      <c r="AV35">
        <v>22.83</v>
      </c>
      <c r="AW35">
        <v>21.81</v>
      </c>
      <c r="AX35">
        <v>0</v>
      </c>
      <c r="AY35">
        <v>0</v>
      </c>
      <c r="AZ35">
        <v>54.39</v>
      </c>
      <c r="BA35">
        <v>48.93</v>
      </c>
      <c r="BB35">
        <v>99.87</v>
      </c>
      <c r="BC35">
        <v>0.98</v>
      </c>
      <c r="BD35">
        <v>28.58</v>
      </c>
      <c r="BE35">
        <v>0.57999999999999996</v>
      </c>
      <c r="BF35">
        <v>1.01</v>
      </c>
      <c r="BG35">
        <v>0.97</v>
      </c>
      <c r="BH35">
        <v>0.61</v>
      </c>
      <c r="BI35">
        <v>0.97</v>
      </c>
      <c r="BJ35">
        <v>0</v>
      </c>
      <c r="BK35">
        <v>40.590000000000003</v>
      </c>
      <c r="BL35">
        <v>35.590000000000003</v>
      </c>
      <c r="BM35">
        <v>81.19</v>
      </c>
      <c r="BN35">
        <v>190.99</v>
      </c>
      <c r="BO35">
        <v>9.25</v>
      </c>
      <c r="BP35">
        <v>0.61</v>
      </c>
      <c r="BQ35">
        <v>9.8000000000000007</v>
      </c>
      <c r="BR35">
        <v>4.2</v>
      </c>
    </row>
    <row r="36" spans="1:70">
      <c r="A36" t="s">
        <v>331</v>
      </c>
      <c r="G36" t="s">
        <v>78</v>
      </c>
      <c r="H36" s="115">
        <v>915.18</v>
      </c>
      <c r="I36" s="88">
        <v>268.33</v>
      </c>
      <c r="J36" s="88">
        <v>358.22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0</v>
      </c>
      <c r="AD36">
        <v>25</v>
      </c>
      <c r="AE36">
        <v>137</v>
      </c>
      <c r="AF36">
        <v>0</v>
      </c>
      <c r="AG36">
        <v>0</v>
      </c>
      <c r="AH36">
        <v>0</v>
      </c>
      <c r="AI36">
        <v>24.89</v>
      </c>
      <c r="AJ36">
        <v>16.82</v>
      </c>
      <c r="AK36">
        <v>74.760000000000005</v>
      </c>
      <c r="AL36">
        <v>100.53</v>
      </c>
      <c r="AM36">
        <v>171.07</v>
      </c>
      <c r="AN36">
        <v>49.77</v>
      </c>
      <c r="AO36">
        <v>25.03</v>
      </c>
      <c r="AP36">
        <v>193.3</v>
      </c>
      <c r="AQ36">
        <v>0</v>
      </c>
      <c r="AR36">
        <v>49.77</v>
      </c>
      <c r="AS36">
        <v>0</v>
      </c>
      <c r="AT36">
        <v>0</v>
      </c>
      <c r="AU36">
        <v>14.5</v>
      </c>
      <c r="AV36">
        <v>22.83</v>
      </c>
      <c r="AW36">
        <v>21.81</v>
      </c>
      <c r="AX36">
        <v>0</v>
      </c>
      <c r="AY36">
        <v>0</v>
      </c>
      <c r="AZ36">
        <v>54.39</v>
      </c>
      <c r="BA36">
        <v>48.93</v>
      </c>
      <c r="BB36">
        <v>99.87</v>
      </c>
      <c r="BC36">
        <v>0.98</v>
      </c>
      <c r="BD36">
        <v>28.58</v>
      </c>
      <c r="BE36">
        <v>0.57999999999999996</v>
      </c>
      <c r="BF36">
        <v>1.01</v>
      </c>
      <c r="BG36">
        <v>0.97</v>
      </c>
      <c r="BH36">
        <v>0.61</v>
      </c>
      <c r="BI36">
        <v>0.97</v>
      </c>
      <c r="BJ36">
        <v>0</v>
      </c>
      <c r="BK36">
        <v>40.590000000000003</v>
      </c>
      <c r="BL36">
        <v>35.590000000000003</v>
      </c>
      <c r="BM36">
        <v>81.19</v>
      </c>
      <c r="BN36">
        <v>190.99</v>
      </c>
      <c r="BO36">
        <v>9.25</v>
      </c>
      <c r="BP36">
        <v>0.61</v>
      </c>
      <c r="BQ36">
        <v>11.74</v>
      </c>
      <c r="BR36">
        <v>5.03</v>
      </c>
    </row>
    <row r="37" spans="1:70">
      <c r="A37" t="s">
        <v>332</v>
      </c>
      <c r="G37" t="s">
        <v>79</v>
      </c>
      <c r="H37" s="115">
        <v>917.18</v>
      </c>
      <c r="I37" s="88">
        <v>269.19</v>
      </c>
      <c r="J37" s="88">
        <v>358.22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0</v>
      </c>
      <c r="AD37">
        <v>25</v>
      </c>
      <c r="AE37">
        <v>137</v>
      </c>
      <c r="AF37">
        <v>0</v>
      </c>
      <c r="AG37">
        <v>0</v>
      </c>
      <c r="AH37">
        <v>0</v>
      </c>
      <c r="AI37">
        <v>24.89</v>
      </c>
      <c r="AJ37">
        <v>16.82</v>
      </c>
      <c r="AK37">
        <v>74.760000000000005</v>
      </c>
      <c r="AL37">
        <v>100.53</v>
      </c>
      <c r="AM37">
        <v>171.07</v>
      </c>
      <c r="AN37">
        <v>49.77</v>
      </c>
      <c r="AO37">
        <v>25.03</v>
      </c>
      <c r="AP37">
        <v>193.3</v>
      </c>
      <c r="AQ37">
        <v>0</v>
      </c>
      <c r="AR37">
        <v>49.77</v>
      </c>
      <c r="AS37">
        <v>0</v>
      </c>
      <c r="AT37">
        <v>0</v>
      </c>
      <c r="AU37">
        <v>14.5</v>
      </c>
      <c r="AV37">
        <v>22.83</v>
      </c>
      <c r="AW37">
        <v>21.81</v>
      </c>
      <c r="AX37">
        <v>0</v>
      </c>
      <c r="AY37">
        <v>0</v>
      </c>
      <c r="AZ37">
        <v>54.39</v>
      </c>
      <c r="BA37">
        <v>48.93</v>
      </c>
      <c r="BB37">
        <v>99.87</v>
      </c>
      <c r="BC37">
        <v>0.98</v>
      </c>
      <c r="BD37">
        <v>28.58</v>
      </c>
      <c r="BE37">
        <v>0.57999999999999996</v>
      </c>
      <c r="BF37">
        <v>1.01</v>
      </c>
      <c r="BG37">
        <v>0.97</v>
      </c>
      <c r="BH37">
        <v>0.61</v>
      </c>
      <c r="BI37">
        <v>0.97</v>
      </c>
      <c r="BJ37">
        <v>0</v>
      </c>
      <c r="BK37">
        <v>40.590000000000003</v>
      </c>
      <c r="BL37">
        <v>35.590000000000003</v>
      </c>
      <c r="BM37">
        <v>81.19</v>
      </c>
      <c r="BN37">
        <v>190.99</v>
      </c>
      <c r="BO37">
        <v>9.25</v>
      </c>
      <c r="BP37">
        <v>0.61</v>
      </c>
      <c r="BQ37">
        <v>13.74</v>
      </c>
      <c r="BR37">
        <v>5.89</v>
      </c>
    </row>
    <row r="38" spans="1:70">
      <c r="A38" t="s">
        <v>333</v>
      </c>
      <c r="G38" t="s">
        <v>80</v>
      </c>
      <c r="H38" s="115">
        <v>920.93999999999994</v>
      </c>
      <c r="I38" s="88">
        <v>270.8</v>
      </c>
      <c r="J38" s="88">
        <v>358.22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0</v>
      </c>
      <c r="AD38">
        <v>25</v>
      </c>
      <c r="AE38">
        <v>137</v>
      </c>
      <c r="AF38">
        <v>0</v>
      </c>
      <c r="AG38">
        <v>0</v>
      </c>
      <c r="AH38">
        <v>0</v>
      </c>
      <c r="AI38">
        <v>24.89</v>
      </c>
      <c r="AJ38">
        <v>16.82</v>
      </c>
      <c r="AK38">
        <v>74.760000000000005</v>
      </c>
      <c r="AL38">
        <v>100.53</v>
      </c>
      <c r="AM38">
        <v>171.07</v>
      </c>
      <c r="AN38">
        <v>49.77</v>
      </c>
      <c r="AO38">
        <v>25.03</v>
      </c>
      <c r="AP38">
        <v>193.3</v>
      </c>
      <c r="AQ38">
        <v>0</v>
      </c>
      <c r="AR38">
        <v>49.77</v>
      </c>
      <c r="AS38">
        <v>0</v>
      </c>
      <c r="AT38">
        <v>0</v>
      </c>
      <c r="AU38">
        <v>14.5</v>
      </c>
      <c r="AV38">
        <v>22.83</v>
      </c>
      <c r="AW38">
        <v>21.81</v>
      </c>
      <c r="AX38">
        <v>0</v>
      </c>
      <c r="AY38">
        <v>0</v>
      </c>
      <c r="AZ38">
        <v>54.39</v>
      </c>
      <c r="BA38">
        <v>48.93</v>
      </c>
      <c r="BB38">
        <v>99.87</v>
      </c>
      <c r="BC38">
        <v>0.98</v>
      </c>
      <c r="BD38">
        <v>28.58</v>
      </c>
      <c r="BE38">
        <v>0.57999999999999996</v>
      </c>
      <c r="BF38">
        <v>1.01</v>
      </c>
      <c r="BG38">
        <v>0.97</v>
      </c>
      <c r="BH38">
        <v>0.61</v>
      </c>
      <c r="BI38">
        <v>0.97</v>
      </c>
      <c r="BJ38">
        <v>0</v>
      </c>
      <c r="BK38">
        <v>40.590000000000003</v>
      </c>
      <c r="BL38">
        <v>35.590000000000003</v>
      </c>
      <c r="BM38">
        <v>81.19</v>
      </c>
      <c r="BN38">
        <v>190.99</v>
      </c>
      <c r="BO38">
        <v>9.25</v>
      </c>
      <c r="BP38">
        <v>0.61</v>
      </c>
      <c r="BQ38">
        <v>17.5</v>
      </c>
      <c r="BR38">
        <v>7.5</v>
      </c>
    </row>
    <row r="39" spans="1:70">
      <c r="A39" t="s">
        <v>334</v>
      </c>
      <c r="G39" t="s">
        <v>81</v>
      </c>
      <c r="H39" s="115">
        <v>923.04</v>
      </c>
      <c r="I39" s="88">
        <v>271.7</v>
      </c>
      <c r="J39" s="88">
        <v>358.12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0</v>
      </c>
      <c r="AD39">
        <v>25</v>
      </c>
      <c r="AE39">
        <v>137</v>
      </c>
      <c r="AF39">
        <v>0</v>
      </c>
      <c r="AG39">
        <v>0</v>
      </c>
      <c r="AH39">
        <v>0</v>
      </c>
      <c r="AI39">
        <v>24.89</v>
      </c>
      <c r="AJ39">
        <v>16.82</v>
      </c>
      <c r="AK39">
        <v>74.760000000000005</v>
      </c>
      <c r="AL39">
        <v>100.53</v>
      </c>
      <c r="AM39">
        <v>171.07</v>
      </c>
      <c r="AN39">
        <v>49.77</v>
      </c>
      <c r="AO39">
        <v>25.03</v>
      </c>
      <c r="AP39">
        <v>193.3</v>
      </c>
      <c r="AQ39">
        <v>0</v>
      </c>
      <c r="AR39">
        <v>49.77</v>
      </c>
      <c r="AS39">
        <v>0</v>
      </c>
      <c r="AT39">
        <v>0</v>
      </c>
      <c r="AU39">
        <v>14.5</v>
      </c>
      <c r="AV39">
        <v>22.83</v>
      </c>
      <c r="AW39">
        <v>21.81</v>
      </c>
      <c r="AX39">
        <v>0</v>
      </c>
      <c r="AY39">
        <v>0</v>
      </c>
      <c r="AZ39">
        <v>54.39</v>
      </c>
      <c r="BA39">
        <v>48.93</v>
      </c>
      <c r="BB39">
        <v>99.87</v>
      </c>
      <c r="BC39">
        <v>0.98</v>
      </c>
      <c r="BD39">
        <v>28.58</v>
      </c>
      <c r="BE39">
        <v>0.57999999999999996</v>
      </c>
      <c r="BF39">
        <v>1.01</v>
      </c>
      <c r="BG39">
        <v>0.97</v>
      </c>
      <c r="BH39">
        <v>0.61</v>
      </c>
      <c r="BI39">
        <v>0.97</v>
      </c>
      <c r="BJ39">
        <v>19.329999999999998</v>
      </c>
      <c r="BK39">
        <v>40.590000000000003</v>
      </c>
      <c r="BL39">
        <v>35.590000000000003</v>
      </c>
      <c r="BM39">
        <v>81.19</v>
      </c>
      <c r="BN39">
        <v>190.99</v>
      </c>
      <c r="BO39">
        <v>9.15</v>
      </c>
      <c r="BP39">
        <v>0.61</v>
      </c>
      <c r="BQ39">
        <v>19.600000000000001</v>
      </c>
      <c r="BR39">
        <v>8.4</v>
      </c>
    </row>
    <row r="40" spans="1:70">
      <c r="A40" t="s">
        <v>355</v>
      </c>
      <c r="G40" t="s">
        <v>82</v>
      </c>
      <c r="H40" s="115">
        <v>924.43999999999994</v>
      </c>
      <c r="I40" s="88">
        <v>272.3</v>
      </c>
      <c r="J40" s="88">
        <v>358.12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0</v>
      </c>
      <c r="AD40">
        <v>25</v>
      </c>
      <c r="AE40">
        <v>137</v>
      </c>
      <c r="AF40">
        <v>0</v>
      </c>
      <c r="AG40">
        <v>0</v>
      </c>
      <c r="AH40">
        <v>0</v>
      </c>
      <c r="AI40">
        <v>24.89</v>
      </c>
      <c r="AJ40">
        <v>16.82</v>
      </c>
      <c r="AK40">
        <v>74.760000000000005</v>
      </c>
      <c r="AL40">
        <v>100.53</v>
      </c>
      <c r="AM40">
        <v>171.07</v>
      </c>
      <c r="AN40">
        <v>49.77</v>
      </c>
      <c r="AO40">
        <v>25.03</v>
      </c>
      <c r="AP40">
        <v>193.3</v>
      </c>
      <c r="AQ40">
        <v>0</v>
      </c>
      <c r="AR40">
        <v>49.77</v>
      </c>
      <c r="AS40">
        <v>0</v>
      </c>
      <c r="AT40">
        <v>0</v>
      </c>
      <c r="AU40">
        <v>14.5</v>
      </c>
      <c r="AV40">
        <v>22.83</v>
      </c>
      <c r="AW40">
        <v>21.81</v>
      </c>
      <c r="AX40">
        <v>0</v>
      </c>
      <c r="AY40">
        <v>0</v>
      </c>
      <c r="AZ40">
        <v>54.39</v>
      </c>
      <c r="BA40">
        <v>48.93</v>
      </c>
      <c r="BB40">
        <v>99.87</v>
      </c>
      <c r="BC40">
        <v>0.98</v>
      </c>
      <c r="BD40">
        <v>28.58</v>
      </c>
      <c r="BE40">
        <v>0.57999999999999996</v>
      </c>
      <c r="BF40">
        <v>1.01</v>
      </c>
      <c r="BG40">
        <v>0.97</v>
      </c>
      <c r="BH40">
        <v>0.61</v>
      </c>
      <c r="BI40">
        <v>0.97</v>
      </c>
      <c r="BJ40">
        <v>19.329999999999998</v>
      </c>
      <c r="BK40">
        <v>40.590000000000003</v>
      </c>
      <c r="BL40">
        <v>35.590000000000003</v>
      </c>
      <c r="BM40">
        <v>81.19</v>
      </c>
      <c r="BN40">
        <v>190.99</v>
      </c>
      <c r="BO40">
        <v>9.15</v>
      </c>
      <c r="BP40">
        <v>0.61</v>
      </c>
      <c r="BQ40">
        <v>21</v>
      </c>
      <c r="BR40">
        <v>9</v>
      </c>
    </row>
    <row r="41" spans="1:70">
      <c r="A41" t="s">
        <v>356</v>
      </c>
      <c r="G41" t="s">
        <v>83</v>
      </c>
      <c r="H41" s="115">
        <v>926.54</v>
      </c>
      <c r="I41" s="88">
        <v>273.2</v>
      </c>
      <c r="J41" s="88">
        <v>358.12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0</v>
      </c>
      <c r="AD41">
        <v>25</v>
      </c>
      <c r="AE41">
        <v>137</v>
      </c>
      <c r="AF41">
        <v>0</v>
      </c>
      <c r="AG41">
        <v>0</v>
      </c>
      <c r="AH41">
        <v>0</v>
      </c>
      <c r="AI41">
        <v>24.89</v>
      </c>
      <c r="AJ41">
        <v>16.82</v>
      </c>
      <c r="AK41">
        <v>74.760000000000005</v>
      </c>
      <c r="AL41">
        <v>100.53</v>
      </c>
      <c r="AM41">
        <v>171.07</v>
      </c>
      <c r="AN41">
        <v>49.77</v>
      </c>
      <c r="AO41">
        <v>25.03</v>
      </c>
      <c r="AP41">
        <v>193.3</v>
      </c>
      <c r="AQ41">
        <v>0</v>
      </c>
      <c r="AR41">
        <v>49.77</v>
      </c>
      <c r="AS41">
        <v>0</v>
      </c>
      <c r="AT41">
        <v>0</v>
      </c>
      <c r="AU41">
        <v>14.5</v>
      </c>
      <c r="AV41">
        <v>22.83</v>
      </c>
      <c r="AW41">
        <v>21.81</v>
      </c>
      <c r="AX41">
        <v>0</v>
      </c>
      <c r="AY41">
        <v>0</v>
      </c>
      <c r="AZ41">
        <v>54.39</v>
      </c>
      <c r="BA41">
        <v>48.93</v>
      </c>
      <c r="BB41">
        <v>99.87</v>
      </c>
      <c r="BC41">
        <v>0.98</v>
      </c>
      <c r="BD41">
        <v>28.58</v>
      </c>
      <c r="BE41">
        <v>0.57999999999999996</v>
      </c>
      <c r="BF41">
        <v>1.01</v>
      </c>
      <c r="BG41">
        <v>0.97</v>
      </c>
      <c r="BH41">
        <v>0.61</v>
      </c>
      <c r="BI41">
        <v>0.97</v>
      </c>
      <c r="BJ41">
        <v>19.329999999999998</v>
      </c>
      <c r="BK41">
        <v>40.590000000000003</v>
      </c>
      <c r="BL41">
        <v>35.590000000000003</v>
      </c>
      <c r="BM41">
        <v>81.19</v>
      </c>
      <c r="BN41">
        <v>190.99</v>
      </c>
      <c r="BO41">
        <v>9.15</v>
      </c>
      <c r="BP41">
        <v>0.61</v>
      </c>
      <c r="BQ41">
        <v>23.1</v>
      </c>
      <c r="BR41">
        <v>9.9</v>
      </c>
    </row>
    <row r="42" spans="1:70">
      <c r="A42" t="s">
        <v>357</v>
      </c>
      <c r="G42" t="s">
        <v>84</v>
      </c>
      <c r="H42" s="115">
        <v>928.43999999999994</v>
      </c>
      <c r="I42" s="88">
        <v>274.01</v>
      </c>
      <c r="J42" s="88">
        <v>358.12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0</v>
      </c>
      <c r="AD42">
        <v>25</v>
      </c>
      <c r="AE42">
        <v>137</v>
      </c>
      <c r="AF42">
        <v>0</v>
      </c>
      <c r="AG42">
        <v>0</v>
      </c>
      <c r="AH42">
        <v>0</v>
      </c>
      <c r="AI42">
        <v>24.89</v>
      </c>
      <c r="AJ42">
        <v>16.82</v>
      </c>
      <c r="AK42">
        <v>74.760000000000005</v>
      </c>
      <c r="AL42">
        <v>100.53</v>
      </c>
      <c r="AM42">
        <v>171.07</v>
      </c>
      <c r="AN42">
        <v>49.77</v>
      </c>
      <c r="AO42">
        <v>25.03</v>
      </c>
      <c r="AP42">
        <v>193.3</v>
      </c>
      <c r="AQ42">
        <v>0</v>
      </c>
      <c r="AR42">
        <v>49.77</v>
      </c>
      <c r="AS42">
        <v>0</v>
      </c>
      <c r="AT42">
        <v>0</v>
      </c>
      <c r="AU42">
        <v>14.5</v>
      </c>
      <c r="AV42">
        <v>22.83</v>
      </c>
      <c r="AW42">
        <v>21.81</v>
      </c>
      <c r="AX42">
        <v>0</v>
      </c>
      <c r="AY42">
        <v>0</v>
      </c>
      <c r="AZ42">
        <v>54.39</v>
      </c>
      <c r="BA42">
        <v>48.93</v>
      </c>
      <c r="BB42">
        <v>99.87</v>
      </c>
      <c r="BC42">
        <v>0.98</v>
      </c>
      <c r="BD42">
        <v>28.58</v>
      </c>
      <c r="BE42">
        <v>0.57999999999999996</v>
      </c>
      <c r="BF42">
        <v>1.01</v>
      </c>
      <c r="BG42">
        <v>0.97</v>
      </c>
      <c r="BH42">
        <v>0.61</v>
      </c>
      <c r="BI42">
        <v>0.97</v>
      </c>
      <c r="BJ42">
        <v>19.329999999999998</v>
      </c>
      <c r="BK42">
        <v>40.590000000000003</v>
      </c>
      <c r="BL42">
        <v>35.590000000000003</v>
      </c>
      <c r="BM42">
        <v>81.19</v>
      </c>
      <c r="BN42">
        <v>190.99</v>
      </c>
      <c r="BO42">
        <v>9.15</v>
      </c>
      <c r="BP42">
        <v>0.61</v>
      </c>
      <c r="BQ42">
        <v>25</v>
      </c>
      <c r="BR42">
        <v>10.71</v>
      </c>
    </row>
    <row r="43" spans="1:70">
      <c r="A43" t="s">
        <v>363</v>
      </c>
      <c r="G43" t="s">
        <v>85</v>
      </c>
      <c r="H43" s="115">
        <v>935.79</v>
      </c>
      <c r="I43" s="88">
        <v>274.98</v>
      </c>
      <c r="J43" s="88">
        <v>358.12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0</v>
      </c>
      <c r="AD43">
        <v>25</v>
      </c>
      <c r="AE43">
        <v>137</v>
      </c>
      <c r="AF43">
        <v>0</v>
      </c>
      <c r="AG43">
        <v>0</v>
      </c>
      <c r="AH43">
        <v>0</v>
      </c>
      <c r="AI43">
        <v>24.89</v>
      </c>
      <c r="AJ43">
        <v>16.82</v>
      </c>
      <c r="AK43">
        <v>74.760000000000005</v>
      </c>
      <c r="AL43">
        <v>100.53</v>
      </c>
      <c r="AM43">
        <v>171.07</v>
      </c>
      <c r="AN43">
        <v>49.77</v>
      </c>
      <c r="AO43">
        <v>25.03</v>
      </c>
      <c r="AP43">
        <v>193.3</v>
      </c>
      <c r="AQ43">
        <v>0</v>
      </c>
      <c r="AR43">
        <v>49.77</v>
      </c>
      <c r="AS43">
        <v>0</v>
      </c>
      <c r="AT43">
        <v>0</v>
      </c>
      <c r="AU43">
        <v>14.5</v>
      </c>
      <c r="AV43">
        <v>22.83</v>
      </c>
      <c r="AW43">
        <v>21.81</v>
      </c>
      <c r="AX43">
        <v>0</v>
      </c>
      <c r="AY43">
        <v>0</v>
      </c>
      <c r="AZ43">
        <v>54.39</v>
      </c>
      <c r="BA43">
        <v>48.93</v>
      </c>
      <c r="BB43">
        <v>99.87</v>
      </c>
      <c r="BC43">
        <v>6.07</v>
      </c>
      <c r="BD43">
        <v>28.58</v>
      </c>
      <c r="BE43">
        <v>0.57999999999999996</v>
      </c>
      <c r="BF43">
        <v>1.01</v>
      </c>
      <c r="BG43">
        <v>0.97</v>
      </c>
      <c r="BH43">
        <v>0.61</v>
      </c>
      <c r="BI43">
        <v>0.97</v>
      </c>
      <c r="BJ43">
        <v>19.329999999999998</v>
      </c>
      <c r="BK43">
        <v>40.590000000000003</v>
      </c>
      <c r="BL43">
        <v>35.590000000000003</v>
      </c>
      <c r="BM43">
        <v>81.19</v>
      </c>
      <c r="BN43">
        <v>190.99</v>
      </c>
      <c r="BO43">
        <v>9.15</v>
      </c>
      <c r="BP43">
        <v>0.61</v>
      </c>
      <c r="BQ43">
        <v>27.26</v>
      </c>
      <c r="BR43">
        <v>11.68</v>
      </c>
    </row>
    <row r="44" spans="1:70">
      <c r="A44" t="s">
        <v>367</v>
      </c>
      <c r="G44" t="s">
        <v>86</v>
      </c>
      <c r="H44" s="115">
        <v>937.78</v>
      </c>
      <c r="I44" s="88">
        <v>275.83</v>
      </c>
      <c r="J44" s="88">
        <v>358.12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0</v>
      </c>
      <c r="AD44">
        <v>25</v>
      </c>
      <c r="AE44">
        <v>137</v>
      </c>
      <c r="AF44">
        <v>0</v>
      </c>
      <c r="AG44">
        <v>0</v>
      </c>
      <c r="AH44">
        <v>0</v>
      </c>
      <c r="AI44">
        <v>24.89</v>
      </c>
      <c r="AJ44">
        <v>16.82</v>
      </c>
      <c r="AK44">
        <v>74.760000000000005</v>
      </c>
      <c r="AL44">
        <v>100.53</v>
      </c>
      <c r="AM44">
        <v>171.07</v>
      </c>
      <c r="AN44">
        <v>49.77</v>
      </c>
      <c r="AO44">
        <v>25.03</v>
      </c>
      <c r="AP44">
        <v>193.3</v>
      </c>
      <c r="AQ44">
        <v>0</v>
      </c>
      <c r="AR44">
        <v>49.77</v>
      </c>
      <c r="AS44">
        <v>0</v>
      </c>
      <c r="AT44">
        <v>0</v>
      </c>
      <c r="AU44">
        <v>14.5</v>
      </c>
      <c r="AV44">
        <v>22.83</v>
      </c>
      <c r="AW44">
        <v>21.81</v>
      </c>
      <c r="AX44">
        <v>0</v>
      </c>
      <c r="AY44">
        <v>0</v>
      </c>
      <c r="AZ44">
        <v>54.39</v>
      </c>
      <c r="BA44">
        <v>48.93</v>
      </c>
      <c r="BB44">
        <v>99.87</v>
      </c>
      <c r="BC44">
        <v>6.07</v>
      </c>
      <c r="BD44">
        <v>28.58</v>
      </c>
      <c r="BE44">
        <v>0.57999999999999996</v>
      </c>
      <c r="BF44">
        <v>1.01</v>
      </c>
      <c r="BG44">
        <v>0.97</v>
      </c>
      <c r="BH44">
        <v>0.61</v>
      </c>
      <c r="BI44">
        <v>0.97</v>
      </c>
      <c r="BJ44">
        <v>19.329999999999998</v>
      </c>
      <c r="BK44">
        <v>40.590000000000003</v>
      </c>
      <c r="BL44">
        <v>35.590000000000003</v>
      </c>
      <c r="BM44">
        <v>81.19</v>
      </c>
      <c r="BN44">
        <v>190.99</v>
      </c>
      <c r="BO44">
        <v>9.15</v>
      </c>
      <c r="BP44">
        <v>0.61</v>
      </c>
      <c r="BQ44">
        <v>29.25</v>
      </c>
      <c r="BR44">
        <v>12.53</v>
      </c>
    </row>
    <row r="45" spans="1:70">
      <c r="A45" t="s">
        <v>390</v>
      </c>
      <c r="G45" t="s">
        <v>87</v>
      </c>
      <c r="H45" s="115">
        <v>939.61</v>
      </c>
      <c r="I45" s="88">
        <v>276.62</v>
      </c>
      <c r="J45" s="88">
        <v>358.12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0</v>
      </c>
      <c r="AD45">
        <v>25</v>
      </c>
      <c r="AE45">
        <v>137</v>
      </c>
      <c r="AF45">
        <v>0</v>
      </c>
      <c r="AG45">
        <v>0</v>
      </c>
      <c r="AH45">
        <v>0</v>
      </c>
      <c r="AI45">
        <v>24.89</v>
      </c>
      <c r="AJ45">
        <v>16.82</v>
      </c>
      <c r="AK45">
        <v>74.760000000000005</v>
      </c>
      <c r="AL45">
        <v>100.53</v>
      </c>
      <c r="AM45">
        <v>171.07</v>
      </c>
      <c r="AN45">
        <v>49.77</v>
      </c>
      <c r="AO45">
        <v>25.03</v>
      </c>
      <c r="AP45">
        <v>193.3</v>
      </c>
      <c r="AQ45">
        <v>0</v>
      </c>
      <c r="AR45">
        <v>49.77</v>
      </c>
      <c r="AS45">
        <v>0</v>
      </c>
      <c r="AT45">
        <v>0</v>
      </c>
      <c r="AU45">
        <v>14.5</v>
      </c>
      <c r="AV45">
        <v>22.83</v>
      </c>
      <c r="AW45">
        <v>21.81</v>
      </c>
      <c r="AX45">
        <v>0</v>
      </c>
      <c r="AY45">
        <v>0</v>
      </c>
      <c r="AZ45">
        <v>54.39</v>
      </c>
      <c r="BA45">
        <v>48.93</v>
      </c>
      <c r="BB45">
        <v>99.87</v>
      </c>
      <c r="BC45">
        <v>6.07</v>
      </c>
      <c r="BD45">
        <v>28.58</v>
      </c>
      <c r="BE45">
        <v>0.57999999999999996</v>
      </c>
      <c r="BF45">
        <v>1.01</v>
      </c>
      <c r="BG45">
        <v>0.97</v>
      </c>
      <c r="BH45">
        <v>0.61</v>
      </c>
      <c r="BI45">
        <v>0.97</v>
      </c>
      <c r="BJ45">
        <v>19.329999999999998</v>
      </c>
      <c r="BK45">
        <v>40.590000000000003</v>
      </c>
      <c r="BL45">
        <v>35.590000000000003</v>
      </c>
      <c r="BM45">
        <v>81.19</v>
      </c>
      <c r="BN45">
        <v>190.99</v>
      </c>
      <c r="BO45">
        <v>9.15</v>
      </c>
      <c r="BP45">
        <v>0.61</v>
      </c>
      <c r="BQ45">
        <v>31.08</v>
      </c>
      <c r="BR45">
        <v>13.32</v>
      </c>
    </row>
    <row r="46" spans="1:70">
      <c r="A46" t="s">
        <v>391</v>
      </c>
      <c r="G46" t="s">
        <v>88</v>
      </c>
      <c r="H46" s="115">
        <v>941.3</v>
      </c>
      <c r="I46" s="88">
        <v>277.34000000000003</v>
      </c>
      <c r="J46" s="88">
        <v>358.12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0</v>
      </c>
      <c r="AD46">
        <v>25</v>
      </c>
      <c r="AE46">
        <v>137</v>
      </c>
      <c r="AF46">
        <v>0</v>
      </c>
      <c r="AG46">
        <v>0</v>
      </c>
      <c r="AH46">
        <v>0</v>
      </c>
      <c r="AI46">
        <v>24.89</v>
      </c>
      <c r="AJ46">
        <v>16.82</v>
      </c>
      <c r="AK46">
        <v>74.760000000000005</v>
      </c>
      <c r="AL46">
        <v>100.53</v>
      </c>
      <c r="AM46">
        <v>171.07</v>
      </c>
      <c r="AN46">
        <v>49.77</v>
      </c>
      <c r="AO46">
        <v>25.03</v>
      </c>
      <c r="AP46">
        <v>193.3</v>
      </c>
      <c r="AQ46">
        <v>0</v>
      </c>
      <c r="AR46">
        <v>49.77</v>
      </c>
      <c r="AS46">
        <v>0</v>
      </c>
      <c r="AT46">
        <v>0</v>
      </c>
      <c r="AU46">
        <v>14.5</v>
      </c>
      <c r="AV46">
        <v>22.83</v>
      </c>
      <c r="AW46">
        <v>21.81</v>
      </c>
      <c r="AX46">
        <v>0</v>
      </c>
      <c r="AY46">
        <v>0</v>
      </c>
      <c r="AZ46">
        <v>54.39</v>
      </c>
      <c r="BA46">
        <v>48.93</v>
      </c>
      <c r="BB46">
        <v>99.87</v>
      </c>
      <c r="BC46">
        <v>6.07</v>
      </c>
      <c r="BD46">
        <v>28.58</v>
      </c>
      <c r="BE46">
        <v>0.57999999999999996</v>
      </c>
      <c r="BF46">
        <v>1.01</v>
      </c>
      <c r="BG46">
        <v>0.97</v>
      </c>
      <c r="BH46">
        <v>0.61</v>
      </c>
      <c r="BI46">
        <v>0.97</v>
      </c>
      <c r="BJ46">
        <v>19.329999999999998</v>
      </c>
      <c r="BK46">
        <v>40.590000000000003</v>
      </c>
      <c r="BL46">
        <v>35.590000000000003</v>
      </c>
      <c r="BM46">
        <v>81.19</v>
      </c>
      <c r="BN46">
        <v>190.99</v>
      </c>
      <c r="BO46">
        <v>9.15</v>
      </c>
      <c r="BP46">
        <v>0.61</v>
      </c>
      <c r="BQ46">
        <v>32.770000000000003</v>
      </c>
      <c r="BR46">
        <v>14.04</v>
      </c>
    </row>
    <row r="47" spans="1:70">
      <c r="A47" t="s">
        <v>395</v>
      </c>
      <c r="G47" t="s">
        <v>89</v>
      </c>
      <c r="H47" s="115">
        <v>942.75</v>
      </c>
      <c r="I47" s="88">
        <v>277.96000000000004</v>
      </c>
      <c r="J47" s="88">
        <v>358.04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0</v>
      </c>
      <c r="AD47">
        <v>25</v>
      </c>
      <c r="AE47">
        <v>137</v>
      </c>
      <c r="AF47">
        <v>0</v>
      </c>
      <c r="AG47">
        <v>0</v>
      </c>
      <c r="AH47">
        <v>0</v>
      </c>
      <c r="AI47">
        <v>24.89</v>
      </c>
      <c r="AJ47">
        <v>16.82</v>
      </c>
      <c r="AK47">
        <v>74.760000000000005</v>
      </c>
      <c r="AL47">
        <v>100.53</v>
      </c>
      <c r="AM47">
        <v>171.07</v>
      </c>
      <c r="AN47">
        <v>49.77</v>
      </c>
      <c r="AO47">
        <v>25.03</v>
      </c>
      <c r="AP47">
        <v>193.3</v>
      </c>
      <c r="AQ47">
        <v>0</v>
      </c>
      <c r="AR47">
        <v>49.77</v>
      </c>
      <c r="AS47">
        <v>0</v>
      </c>
      <c r="AT47">
        <v>0</v>
      </c>
      <c r="AU47">
        <v>14.5</v>
      </c>
      <c r="AV47">
        <v>22.83</v>
      </c>
      <c r="AW47">
        <v>21.81</v>
      </c>
      <c r="AX47">
        <v>0</v>
      </c>
      <c r="AY47">
        <v>0</v>
      </c>
      <c r="AZ47">
        <v>54.39</v>
      </c>
      <c r="BA47">
        <v>48.93</v>
      </c>
      <c r="BB47">
        <v>99.87</v>
      </c>
      <c r="BC47">
        <v>6.07</v>
      </c>
      <c r="BD47">
        <v>28.58</v>
      </c>
      <c r="BE47">
        <v>0.57999999999999996</v>
      </c>
      <c r="BF47">
        <v>1.01</v>
      </c>
      <c r="BG47">
        <v>0.97</v>
      </c>
      <c r="BH47">
        <v>0.61</v>
      </c>
      <c r="BI47">
        <v>0.97</v>
      </c>
      <c r="BJ47">
        <v>19.329999999999998</v>
      </c>
      <c r="BK47">
        <v>40.590000000000003</v>
      </c>
      <c r="BL47">
        <v>35.590000000000003</v>
      </c>
      <c r="BM47">
        <v>81.19</v>
      </c>
      <c r="BN47">
        <v>190.99</v>
      </c>
      <c r="BO47">
        <v>9.07</v>
      </c>
      <c r="BP47">
        <v>0.61</v>
      </c>
      <c r="BQ47">
        <v>34.22</v>
      </c>
      <c r="BR47">
        <v>14.66</v>
      </c>
    </row>
    <row r="48" spans="1:70">
      <c r="A48" t="s">
        <v>399</v>
      </c>
      <c r="G48" t="s">
        <v>90</v>
      </c>
      <c r="H48" s="115">
        <v>943.99</v>
      </c>
      <c r="I48" s="88">
        <v>278.5</v>
      </c>
      <c r="J48" s="88">
        <v>358.04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0</v>
      </c>
      <c r="AD48">
        <v>25</v>
      </c>
      <c r="AE48">
        <v>137</v>
      </c>
      <c r="AF48">
        <v>0</v>
      </c>
      <c r="AG48">
        <v>0</v>
      </c>
      <c r="AH48">
        <v>0</v>
      </c>
      <c r="AI48">
        <v>24.89</v>
      </c>
      <c r="AJ48">
        <v>16.82</v>
      </c>
      <c r="AK48">
        <v>74.760000000000005</v>
      </c>
      <c r="AL48">
        <v>100.53</v>
      </c>
      <c r="AM48">
        <v>171.07</v>
      </c>
      <c r="AN48">
        <v>49.77</v>
      </c>
      <c r="AO48">
        <v>25.03</v>
      </c>
      <c r="AP48">
        <v>193.3</v>
      </c>
      <c r="AQ48">
        <v>0</v>
      </c>
      <c r="AR48">
        <v>49.77</v>
      </c>
      <c r="AS48">
        <v>0</v>
      </c>
      <c r="AT48">
        <v>0</v>
      </c>
      <c r="AU48">
        <v>14.5</v>
      </c>
      <c r="AV48">
        <v>22.83</v>
      </c>
      <c r="AW48">
        <v>21.81</v>
      </c>
      <c r="AX48">
        <v>0</v>
      </c>
      <c r="AY48">
        <v>0</v>
      </c>
      <c r="AZ48">
        <v>54.39</v>
      </c>
      <c r="BA48">
        <v>48.93</v>
      </c>
      <c r="BB48">
        <v>99.87</v>
      </c>
      <c r="BC48">
        <v>6.07</v>
      </c>
      <c r="BD48">
        <v>28.58</v>
      </c>
      <c r="BE48">
        <v>0.57999999999999996</v>
      </c>
      <c r="BF48">
        <v>1.01</v>
      </c>
      <c r="BG48">
        <v>0.97</v>
      </c>
      <c r="BH48">
        <v>0.61</v>
      </c>
      <c r="BI48">
        <v>0.97</v>
      </c>
      <c r="BJ48">
        <v>19.329999999999998</v>
      </c>
      <c r="BK48">
        <v>40.590000000000003</v>
      </c>
      <c r="BL48">
        <v>35.590000000000003</v>
      </c>
      <c r="BM48">
        <v>81.19</v>
      </c>
      <c r="BN48">
        <v>190.99</v>
      </c>
      <c r="BO48">
        <v>9.07</v>
      </c>
      <c r="BP48">
        <v>0.61</v>
      </c>
      <c r="BQ48">
        <v>35.46</v>
      </c>
      <c r="BR48">
        <v>15.2</v>
      </c>
    </row>
    <row r="49" spans="1:70">
      <c r="A49" t="s">
        <v>400</v>
      </c>
      <c r="G49" t="s">
        <v>91</v>
      </c>
      <c r="H49" s="115">
        <v>945.07999999999993</v>
      </c>
      <c r="I49" s="88">
        <v>278.96000000000004</v>
      </c>
      <c r="J49" s="88">
        <v>358.04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0</v>
      </c>
      <c r="AD49">
        <v>25</v>
      </c>
      <c r="AE49">
        <v>137</v>
      </c>
      <c r="AF49">
        <v>0</v>
      </c>
      <c r="AG49">
        <v>0</v>
      </c>
      <c r="AH49">
        <v>0</v>
      </c>
      <c r="AI49">
        <v>24.89</v>
      </c>
      <c r="AJ49">
        <v>16.82</v>
      </c>
      <c r="AK49">
        <v>74.760000000000005</v>
      </c>
      <c r="AL49">
        <v>100.53</v>
      </c>
      <c r="AM49">
        <v>171.07</v>
      </c>
      <c r="AN49">
        <v>49.77</v>
      </c>
      <c r="AO49">
        <v>25.03</v>
      </c>
      <c r="AP49">
        <v>193.3</v>
      </c>
      <c r="AQ49">
        <v>0</v>
      </c>
      <c r="AR49">
        <v>49.77</v>
      </c>
      <c r="AS49">
        <v>0</v>
      </c>
      <c r="AT49">
        <v>0</v>
      </c>
      <c r="AU49">
        <v>14.5</v>
      </c>
      <c r="AV49">
        <v>22.83</v>
      </c>
      <c r="AW49">
        <v>21.81</v>
      </c>
      <c r="AX49">
        <v>0</v>
      </c>
      <c r="AY49">
        <v>0</v>
      </c>
      <c r="AZ49">
        <v>54.39</v>
      </c>
      <c r="BA49">
        <v>48.93</v>
      </c>
      <c r="BB49">
        <v>99.87</v>
      </c>
      <c r="BC49">
        <v>6.07</v>
      </c>
      <c r="BD49">
        <v>28.58</v>
      </c>
      <c r="BE49">
        <v>0.57999999999999996</v>
      </c>
      <c r="BF49">
        <v>1.01</v>
      </c>
      <c r="BG49">
        <v>0.97</v>
      </c>
      <c r="BH49">
        <v>0.61</v>
      </c>
      <c r="BI49">
        <v>0.97</v>
      </c>
      <c r="BJ49">
        <v>19.329999999999998</v>
      </c>
      <c r="BK49">
        <v>40.590000000000003</v>
      </c>
      <c r="BL49">
        <v>35.590000000000003</v>
      </c>
      <c r="BM49">
        <v>81.19</v>
      </c>
      <c r="BN49">
        <v>190.99</v>
      </c>
      <c r="BO49">
        <v>9.07</v>
      </c>
      <c r="BP49">
        <v>0.61</v>
      </c>
      <c r="BQ49">
        <v>36.549999999999997</v>
      </c>
      <c r="BR49">
        <v>15.66</v>
      </c>
    </row>
    <row r="50" spans="1:70">
      <c r="A50" t="s">
        <v>401</v>
      </c>
      <c r="G50" t="s">
        <v>92</v>
      </c>
      <c r="H50" s="115">
        <v>945.07999999999993</v>
      </c>
      <c r="I50" s="88">
        <v>278.96000000000004</v>
      </c>
      <c r="J50" s="88">
        <v>358.04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0</v>
      </c>
      <c r="AD50">
        <v>25</v>
      </c>
      <c r="AE50">
        <v>137</v>
      </c>
      <c r="AF50">
        <v>0</v>
      </c>
      <c r="AG50">
        <v>0</v>
      </c>
      <c r="AH50">
        <v>0</v>
      </c>
      <c r="AI50">
        <v>24.89</v>
      </c>
      <c r="AJ50">
        <v>16.82</v>
      </c>
      <c r="AK50">
        <v>74.760000000000005</v>
      </c>
      <c r="AL50">
        <v>100.53</v>
      </c>
      <c r="AM50">
        <v>171.07</v>
      </c>
      <c r="AN50">
        <v>49.77</v>
      </c>
      <c r="AO50">
        <v>25.03</v>
      </c>
      <c r="AP50">
        <v>193.3</v>
      </c>
      <c r="AQ50">
        <v>0</v>
      </c>
      <c r="AR50">
        <v>49.77</v>
      </c>
      <c r="AS50">
        <v>0</v>
      </c>
      <c r="AT50">
        <v>0</v>
      </c>
      <c r="AU50">
        <v>14.5</v>
      </c>
      <c r="AV50">
        <v>22.83</v>
      </c>
      <c r="AW50">
        <v>21.81</v>
      </c>
      <c r="AX50">
        <v>0</v>
      </c>
      <c r="AY50">
        <v>0</v>
      </c>
      <c r="AZ50">
        <v>54.39</v>
      </c>
      <c r="BA50">
        <v>48.93</v>
      </c>
      <c r="BB50">
        <v>99.87</v>
      </c>
      <c r="BC50">
        <v>6.07</v>
      </c>
      <c r="BD50">
        <v>28.58</v>
      </c>
      <c r="BE50">
        <v>0.57999999999999996</v>
      </c>
      <c r="BF50">
        <v>1.01</v>
      </c>
      <c r="BG50">
        <v>0.97</v>
      </c>
      <c r="BH50">
        <v>0.61</v>
      </c>
      <c r="BI50">
        <v>0.97</v>
      </c>
      <c r="BJ50">
        <v>19.329999999999998</v>
      </c>
      <c r="BK50">
        <v>40.590000000000003</v>
      </c>
      <c r="BL50">
        <v>35.590000000000003</v>
      </c>
      <c r="BM50">
        <v>81.19</v>
      </c>
      <c r="BN50">
        <v>190.99</v>
      </c>
      <c r="BO50">
        <v>9.07</v>
      </c>
      <c r="BP50">
        <v>0.61</v>
      </c>
      <c r="BQ50">
        <v>36.549999999999997</v>
      </c>
      <c r="BR50">
        <v>15.66</v>
      </c>
    </row>
    <row r="51" spans="1:70">
      <c r="A51" t="s">
        <v>403</v>
      </c>
      <c r="G51" t="s">
        <v>93</v>
      </c>
      <c r="H51" s="115">
        <v>945.07999999999993</v>
      </c>
      <c r="I51" s="88">
        <v>278.96000000000004</v>
      </c>
      <c r="J51" s="88">
        <v>357.94000000000005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0</v>
      </c>
      <c r="AD51">
        <v>25</v>
      </c>
      <c r="AE51">
        <v>137</v>
      </c>
      <c r="AF51">
        <v>0</v>
      </c>
      <c r="AG51">
        <v>0</v>
      </c>
      <c r="AH51">
        <v>0</v>
      </c>
      <c r="AI51">
        <v>24.89</v>
      </c>
      <c r="AJ51">
        <v>16.82</v>
      </c>
      <c r="AK51">
        <v>74.760000000000005</v>
      </c>
      <c r="AL51">
        <v>100.53</v>
      </c>
      <c r="AM51">
        <v>171.07</v>
      </c>
      <c r="AN51">
        <v>49.77</v>
      </c>
      <c r="AO51">
        <v>25.03</v>
      </c>
      <c r="AP51">
        <v>193.3</v>
      </c>
      <c r="AQ51">
        <v>0</v>
      </c>
      <c r="AR51">
        <v>49.77</v>
      </c>
      <c r="AS51">
        <v>0</v>
      </c>
      <c r="AT51">
        <v>0</v>
      </c>
      <c r="AU51">
        <v>14.5</v>
      </c>
      <c r="AV51">
        <v>22.83</v>
      </c>
      <c r="AW51">
        <v>21.81</v>
      </c>
      <c r="AX51">
        <v>0</v>
      </c>
      <c r="AY51">
        <v>0</v>
      </c>
      <c r="AZ51">
        <v>54.39</v>
      </c>
      <c r="BA51">
        <v>48.93</v>
      </c>
      <c r="BB51">
        <v>99.87</v>
      </c>
      <c r="BC51">
        <v>6.07</v>
      </c>
      <c r="BD51">
        <v>28.58</v>
      </c>
      <c r="BE51">
        <v>0.57999999999999996</v>
      </c>
      <c r="BF51">
        <v>1.01</v>
      </c>
      <c r="BG51">
        <v>0.97</v>
      </c>
      <c r="BH51">
        <v>0.61</v>
      </c>
      <c r="BI51">
        <v>0.97</v>
      </c>
      <c r="BJ51">
        <v>19.329999999999998</v>
      </c>
      <c r="BK51">
        <v>40.590000000000003</v>
      </c>
      <c r="BL51">
        <v>35.590000000000003</v>
      </c>
      <c r="BM51">
        <v>81.19</v>
      </c>
      <c r="BN51">
        <v>190.99</v>
      </c>
      <c r="BO51">
        <v>8.9700000000000006</v>
      </c>
      <c r="BP51">
        <v>0.61</v>
      </c>
      <c r="BQ51">
        <v>36.549999999999997</v>
      </c>
      <c r="BR51">
        <v>15.66</v>
      </c>
    </row>
    <row r="52" spans="1:70">
      <c r="A52" t="s">
        <v>404</v>
      </c>
      <c r="G52" t="s">
        <v>94</v>
      </c>
      <c r="H52" s="115">
        <v>945.07999999999993</v>
      </c>
      <c r="I52" s="88">
        <v>278.96000000000004</v>
      </c>
      <c r="J52" s="88">
        <v>357.94000000000005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0</v>
      </c>
      <c r="AD52">
        <v>25</v>
      </c>
      <c r="AE52">
        <v>137</v>
      </c>
      <c r="AF52">
        <v>0</v>
      </c>
      <c r="AG52">
        <v>0</v>
      </c>
      <c r="AH52">
        <v>0</v>
      </c>
      <c r="AI52">
        <v>24.89</v>
      </c>
      <c r="AJ52">
        <v>16.82</v>
      </c>
      <c r="AK52">
        <v>74.760000000000005</v>
      </c>
      <c r="AL52">
        <v>100.53</v>
      </c>
      <c r="AM52">
        <v>171.07</v>
      </c>
      <c r="AN52">
        <v>49.77</v>
      </c>
      <c r="AO52">
        <v>25.03</v>
      </c>
      <c r="AP52">
        <v>193.3</v>
      </c>
      <c r="AQ52">
        <v>0</v>
      </c>
      <c r="AR52">
        <v>49.77</v>
      </c>
      <c r="AS52">
        <v>0</v>
      </c>
      <c r="AT52">
        <v>0</v>
      </c>
      <c r="AU52">
        <v>14.5</v>
      </c>
      <c r="AV52">
        <v>22.83</v>
      </c>
      <c r="AW52">
        <v>21.81</v>
      </c>
      <c r="AX52">
        <v>0</v>
      </c>
      <c r="AY52">
        <v>0</v>
      </c>
      <c r="AZ52">
        <v>54.39</v>
      </c>
      <c r="BA52">
        <v>48.93</v>
      </c>
      <c r="BB52">
        <v>99.87</v>
      </c>
      <c r="BC52">
        <v>6.07</v>
      </c>
      <c r="BD52">
        <v>28.58</v>
      </c>
      <c r="BE52">
        <v>0.57999999999999996</v>
      </c>
      <c r="BF52">
        <v>1.01</v>
      </c>
      <c r="BG52">
        <v>0.97</v>
      </c>
      <c r="BH52">
        <v>0.61</v>
      </c>
      <c r="BI52">
        <v>0.97</v>
      </c>
      <c r="BJ52">
        <v>19.329999999999998</v>
      </c>
      <c r="BK52">
        <v>40.590000000000003</v>
      </c>
      <c r="BL52">
        <v>35.590000000000003</v>
      </c>
      <c r="BM52">
        <v>81.19</v>
      </c>
      <c r="BN52">
        <v>190.99</v>
      </c>
      <c r="BO52">
        <v>8.9700000000000006</v>
      </c>
      <c r="BP52">
        <v>0.61</v>
      </c>
      <c r="BQ52">
        <v>36.549999999999997</v>
      </c>
      <c r="BR52">
        <v>15.66</v>
      </c>
    </row>
    <row r="53" spans="1:70">
      <c r="G53" t="s">
        <v>95</v>
      </c>
      <c r="H53" s="115">
        <v>945.07999999999993</v>
      </c>
      <c r="I53" s="88">
        <v>278.96000000000004</v>
      </c>
      <c r="J53" s="88">
        <v>357.94000000000005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0</v>
      </c>
      <c r="AD53">
        <v>25</v>
      </c>
      <c r="AE53">
        <v>137</v>
      </c>
      <c r="AF53">
        <v>0</v>
      </c>
      <c r="AG53">
        <v>0</v>
      </c>
      <c r="AH53">
        <v>0</v>
      </c>
      <c r="AI53">
        <v>24.89</v>
      </c>
      <c r="AJ53">
        <v>16.82</v>
      </c>
      <c r="AK53">
        <v>74.760000000000005</v>
      </c>
      <c r="AL53">
        <v>100.53</v>
      </c>
      <c r="AM53">
        <v>171.07</v>
      </c>
      <c r="AN53">
        <v>49.77</v>
      </c>
      <c r="AO53">
        <v>25.03</v>
      </c>
      <c r="AP53">
        <v>193.3</v>
      </c>
      <c r="AQ53">
        <v>0</v>
      </c>
      <c r="AR53">
        <v>49.77</v>
      </c>
      <c r="AS53">
        <v>0</v>
      </c>
      <c r="AT53">
        <v>0</v>
      </c>
      <c r="AU53">
        <v>14.5</v>
      </c>
      <c r="AV53">
        <v>22.83</v>
      </c>
      <c r="AW53">
        <v>21.81</v>
      </c>
      <c r="AX53">
        <v>0</v>
      </c>
      <c r="AY53">
        <v>0</v>
      </c>
      <c r="AZ53">
        <v>54.39</v>
      </c>
      <c r="BA53">
        <v>48.93</v>
      </c>
      <c r="BB53">
        <v>99.87</v>
      </c>
      <c r="BC53">
        <v>6.07</v>
      </c>
      <c r="BD53">
        <v>28.58</v>
      </c>
      <c r="BE53">
        <v>0.57999999999999996</v>
      </c>
      <c r="BF53">
        <v>1.01</v>
      </c>
      <c r="BG53">
        <v>0.97</v>
      </c>
      <c r="BH53">
        <v>0.61</v>
      </c>
      <c r="BI53">
        <v>0.97</v>
      </c>
      <c r="BJ53">
        <v>19.329999999999998</v>
      </c>
      <c r="BK53">
        <v>40.590000000000003</v>
      </c>
      <c r="BL53">
        <v>35.590000000000003</v>
      </c>
      <c r="BM53">
        <v>81.19</v>
      </c>
      <c r="BN53">
        <v>190.99</v>
      </c>
      <c r="BO53">
        <v>8.9700000000000006</v>
      </c>
      <c r="BP53">
        <v>0.61</v>
      </c>
      <c r="BQ53">
        <v>36.549999999999997</v>
      </c>
      <c r="BR53">
        <v>15.66</v>
      </c>
    </row>
    <row r="54" spans="1:70">
      <c r="G54" t="s">
        <v>96</v>
      </c>
      <c r="H54" s="115">
        <v>945.07999999999993</v>
      </c>
      <c r="I54" s="88">
        <v>278.96000000000004</v>
      </c>
      <c r="J54" s="88">
        <v>357.94000000000005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0</v>
      </c>
      <c r="AD54">
        <v>25</v>
      </c>
      <c r="AE54">
        <v>137</v>
      </c>
      <c r="AF54">
        <v>0</v>
      </c>
      <c r="AG54">
        <v>0</v>
      </c>
      <c r="AH54">
        <v>0</v>
      </c>
      <c r="AI54">
        <v>24.89</v>
      </c>
      <c r="AJ54">
        <v>16.82</v>
      </c>
      <c r="AK54">
        <v>74.760000000000005</v>
      </c>
      <c r="AL54">
        <v>100.53</v>
      </c>
      <c r="AM54">
        <v>171.07</v>
      </c>
      <c r="AN54">
        <v>49.77</v>
      </c>
      <c r="AO54">
        <v>25.03</v>
      </c>
      <c r="AP54">
        <v>193.3</v>
      </c>
      <c r="AQ54">
        <v>0</v>
      </c>
      <c r="AR54">
        <v>49.77</v>
      </c>
      <c r="AS54">
        <v>0</v>
      </c>
      <c r="AT54">
        <v>0</v>
      </c>
      <c r="AU54">
        <v>14.5</v>
      </c>
      <c r="AV54">
        <v>22.83</v>
      </c>
      <c r="AW54">
        <v>21.81</v>
      </c>
      <c r="AX54">
        <v>0</v>
      </c>
      <c r="AY54">
        <v>0</v>
      </c>
      <c r="AZ54">
        <v>54.39</v>
      </c>
      <c r="BA54">
        <v>48.93</v>
      </c>
      <c r="BB54">
        <v>99.87</v>
      </c>
      <c r="BC54">
        <v>6.07</v>
      </c>
      <c r="BD54">
        <v>28.58</v>
      </c>
      <c r="BE54">
        <v>0.57999999999999996</v>
      </c>
      <c r="BF54">
        <v>1.01</v>
      </c>
      <c r="BG54">
        <v>0.97</v>
      </c>
      <c r="BH54">
        <v>0.61</v>
      </c>
      <c r="BI54">
        <v>0.97</v>
      </c>
      <c r="BJ54">
        <v>19.329999999999998</v>
      </c>
      <c r="BK54">
        <v>40.590000000000003</v>
      </c>
      <c r="BL54">
        <v>35.590000000000003</v>
      </c>
      <c r="BM54">
        <v>81.19</v>
      </c>
      <c r="BN54">
        <v>190.99</v>
      </c>
      <c r="BO54">
        <v>8.9700000000000006</v>
      </c>
      <c r="BP54">
        <v>0.61</v>
      </c>
      <c r="BQ54">
        <v>36.549999999999997</v>
      </c>
      <c r="BR54">
        <v>15.66</v>
      </c>
    </row>
    <row r="55" spans="1:70">
      <c r="G55" t="s">
        <v>97</v>
      </c>
      <c r="H55" s="115">
        <v>945.07999999999993</v>
      </c>
      <c r="I55" s="88">
        <v>278.96000000000004</v>
      </c>
      <c r="J55" s="88">
        <v>357.85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0</v>
      </c>
      <c r="AD55">
        <v>25</v>
      </c>
      <c r="AE55">
        <v>137</v>
      </c>
      <c r="AF55">
        <v>0</v>
      </c>
      <c r="AG55">
        <v>0</v>
      </c>
      <c r="AH55">
        <v>0</v>
      </c>
      <c r="AI55">
        <v>24.89</v>
      </c>
      <c r="AJ55">
        <v>16.82</v>
      </c>
      <c r="AK55">
        <v>74.760000000000005</v>
      </c>
      <c r="AL55">
        <v>100.53</v>
      </c>
      <c r="AM55">
        <v>171.07</v>
      </c>
      <c r="AN55">
        <v>49.77</v>
      </c>
      <c r="AO55">
        <v>25.03</v>
      </c>
      <c r="AP55">
        <v>193.3</v>
      </c>
      <c r="AQ55">
        <v>0</v>
      </c>
      <c r="AR55">
        <v>49.77</v>
      </c>
      <c r="AS55">
        <v>0</v>
      </c>
      <c r="AT55">
        <v>0</v>
      </c>
      <c r="AU55">
        <v>14.5</v>
      </c>
      <c r="AV55">
        <v>22.83</v>
      </c>
      <c r="AW55">
        <v>21.81</v>
      </c>
      <c r="AX55">
        <v>0</v>
      </c>
      <c r="AY55">
        <v>0</v>
      </c>
      <c r="AZ55">
        <v>54.39</v>
      </c>
      <c r="BA55">
        <v>48.93</v>
      </c>
      <c r="BB55">
        <v>99.87</v>
      </c>
      <c r="BC55">
        <v>6.07</v>
      </c>
      <c r="BD55">
        <v>28.58</v>
      </c>
      <c r="BE55">
        <v>0.57999999999999996</v>
      </c>
      <c r="BF55">
        <v>1.01</v>
      </c>
      <c r="BG55">
        <v>0.97</v>
      </c>
      <c r="BH55">
        <v>0.61</v>
      </c>
      <c r="BI55">
        <v>0.97</v>
      </c>
      <c r="BJ55">
        <v>19.329999999999998</v>
      </c>
      <c r="BK55">
        <v>40.590000000000003</v>
      </c>
      <c r="BL55">
        <v>35.590000000000003</v>
      </c>
      <c r="BM55">
        <v>81.19</v>
      </c>
      <c r="BN55">
        <v>190.99</v>
      </c>
      <c r="BO55">
        <v>8.8800000000000008</v>
      </c>
      <c r="BP55">
        <v>0.61</v>
      </c>
      <c r="BQ55">
        <v>36.549999999999997</v>
      </c>
      <c r="BR55">
        <v>15.66</v>
      </c>
    </row>
    <row r="56" spans="1:70">
      <c r="G56" t="s">
        <v>98</v>
      </c>
      <c r="H56" s="115">
        <v>945.07999999999993</v>
      </c>
      <c r="I56" s="88">
        <v>278.96000000000004</v>
      </c>
      <c r="J56" s="88">
        <v>357.85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0</v>
      </c>
      <c r="AD56">
        <v>25</v>
      </c>
      <c r="AE56">
        <v>137</v>
      </c>
      <c r="AF56">
        <v>0</v>
      </c>
      <c r="AG56">
        <v>0</v>
      </c>
      <c r="AH56">
        <v>0</v>
      </c>
      <c r="AI56">
        <v>24.89</v>
      </c>
      <c r="AJ56">
        <v>16.82</v>
      </c>
      <c r="AK56">
        <v>74.760000000000005</v>
      </c>
      <c r="AL56">
        <v>100.53</v>
      </c>
      <c r="AM56">
        <v>171.07</v>
      </c>
      <c r="AN56">
        <v>49.77</v>
      </c>
      <c r="AO56">
        <v>25.03</v>
      </c>
      <c r="AP56">
        <v>193.3</v>
      </c>
      <c r="AQ56">
        <v>0</v>
      </c>
      <c r="AR56">
        <v>49.77</v>
      </c>
      <c r="AS56">
        <v>0</v>
      </c>
      <c r="AT56">
        <v>0</v>
      </c>
      <c r="AU56">
        <v>14.5</v>
      </c>
      <c r="AV56">
        <v>22.83</v>
      </c>
      <c r="AW56">
        <v>21.81</v>
      </c>
      <c r="AX56">
        <v>0</v>
      </c>
      <c r="AY56">
        <v>0</v>
      </c>
      <c r="AZ56">
        <v>54.39</v>
      </c>
      <c r="BA56">
        <v>48.93</v>
      </c>
      <c r="BB56">
        <v>99.87</v>
      </c>
      <c r="BC56">
        <v>6.07</v>
      </c>
      <c r="BD56">
        <v>28.58</v>
      </c>
      <c r="BE56">
        <v>0.57999999999999996</v>
      </c>
      <c r="BF56">
        <v>1.01</v>
      </c>
      <c r="BG56">
        <v>0.97</v>
      </c>
      <c r="BH56">
        <v>0.61</v>
      </c>
      <c r="BI56">
        <v>0.97</v>
      </c>
      <c r="BJ56">
        <v>19.329999999999998</v>
      </c>
      <c r="BK56">
        <v>40.590000000000003</v>
      </c>
      <c r="BL56">
        <v>35.590000000000003</v>
      </c>
      <c r="BM56">
        <v>81.19</v>
      </c>
      <c r="BN56">
        <v>190.99</v>
      </c>
      <c r="BO56">
        <v>8.8800000000000008</v>
      </c>
      <c r="BP56">
        <v>0.61</v>
      </c>
      <c r="BQ56">
        <v>36.549999999999997</v>
      </c>
      <c r="BR56">
        <v>15.66</v>
      </c>
    </row>
    <row r="57" spans="1:70">
      <c r="G57" t="s">
        <v>99</v>
      </c>
      <c r="H57" s="115">
        <v>945.07999999999993</v>
      </c>
      <c r="I57" s="88">
        <v>278.96000000000004</v>
      </c>
      <c r="J57" s="88">
        <v>357.85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0</v>
      </c>
      <c r="AD57">
        <v>25</v>
      </c>
      <c r="AE57">
        <v>137</v>
      </c>
      <c r="AF57">
        <v>0</v>
      </c>
      <c r="AG57">
        <v>0</v>
      </c>
      <c r="AH57">
        <v>0</v>
      </c>
      <c r="AI57">
        <v>24.89</v>
      </c>
      <c r="AJ57">
        <v>16.82</v>
      </c>
      <c r="AK57">
        <v>74.760000000000005</v>
      </c>
      <c r="AL57">
        <v>100.53</v>
      </c>
      <c r="AM57">
        <v>171.07</v>
      </c>
      <c r="AN57">
        <v>49.77</v>
      </c>
      <c r="AO57">
        <v>25.03</v>
      </c>
      <c r="AP57">
        <v>193.3</v>
      </c>
      <c r="AQ57">
        <v>0</v>
      </c>
      <c r="AR57">
        <v>49.77</v>
      </c>
      <c r="AS57">
        <v>0</v>
      </c>
      <c r="AT57">
        <v>0</v>
      </c>
      <c r="AU57">
        <v>14.5</v>
      </c>
      <c r="AV57">
        <v>22.83</v>
      </c>
      <c r="AW57">
        <v>21.81</v>
      </c>
      <c r="AX57">
        <v>0</v>
      </c>
      <c r="AY57">
        <v>0</v>
      </c>
      <c r="AZ57">
        <v>54.39</v>
      </c>
      <c r="BA57">
        <v>48.93</v>
      </c>
      <c r="BB57">
        <v>99.87</v>
      </c>
      <c r="BC57">
        <v>6.07</v>
      </c>
      <c r="BD57">
        <v>28.58</v>
      </c>
      <c r="BE57">
        <v>0.57999999999999996</v>
      </c>
      <c r="BF57">
        <v>1.01</v>
      </c>
      <c r="BG57">
        <v>0.97</v>
      </c>
      <c r="BH57">
        <v>0.61</v>
      </c>
      <c r="BI57">
        <v>0.97</v>
      </c>
      <c r="BJ57">
        <v>19.329999999999998</v>
      </c>
      <c r="BK57">
        <v>40.590000000000003</v>
      </c>
      <c r="BL57">
        <v>35.590000000000003</v>
      </c>
      <c r="BM57">
        <v>81.19</v>
      </c>
      <c r="BN57">
        <v>190.99</v>
      </c>
      <c r="BO57">
        <v>8.8800000000000008</v>
      </c>
      <c r="BP57">
        <v>0.61</v>
      </c>
      <c r="BQ57">
        <v>36.549999999999997</v>
      </c>
      <c r="BR57">
        <v>15.66</v>
      </c>
    </row>
    <row r="58" spans="1:70">
      <c r="G58" t="s">
        <v>100</v>
      </c>
      <c r="H58" s="115">
        <v>945.07999999999993</v>
      </c>
      <c r="I58" s="88">
        <v>278.96000000000004</v>
      </c>
      <c r="J58" s="88">
        <v>357.85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0</v>
      </c>
      <c r="AD58">
        <v>25</v>
      </c>
      <c r="AE58">
        <v>137</v>
      </c>
      <c r="AF58">
        <v>0</v>
      </c>
      <c r="AG58">
        <v>0</v>
      </c>
      <c r="AH58">
        <v>0</v>
      </c>
      <c r="AI58">
        <v>24.89</v>
      </c>
      <c r="AJ58">
        <v>16.82</v>
      </c>
      <c r="AK58">
        <v>74.760000000000005</v>
      </c>
      <c r="AL58">
        <v>100.53</v>
      </c>
      <c r="AM58">
        <v>171.07</v>
      </c>
      <c r="AN58">
        <v>49.77</v>
      </c>
      <c r="AO58">
        <v>25.03</v>
      </c>
      <c r="AP58">
        <v>193.3</v>
      </c>
      <c r="AQ58">
        <v>0</v>
      </c>
      <c r="AR58">
        <v>49.77</v>
      </c>
      <c r="AS58">
        <v>0</v>
      </c>
      <c r="AT58">
        <v>0</v>
      </c>
      <c r="AU58">
        <v>14.5</v>
      </c>
      <c r="AV58">
        <v>22.83</v>
      </c>
      <c r="AW58">
        <v>21.81</v>
      </c>
      <c r="AX58">
        <v>0</v>
      </c>
      <c r="AY58">
        <v>0</v>
      </c>
      <c r="AZ58">
        <v>54.39</v>
      </c>
      <c r="BA58">
        <v>48.93</v>
      </c>
      <c r="BB58">
        <v>99.87</v>
      </c>
      <c r="BC58">
        <v>6.07</v>
      </c>
      <c r="BD58">
        <v>28.58</v>
      </c>
      <c r="BE58">
        <v>0.57999999999999996</v>
      </c>
      <c r="BF58">
        <v>1.01</v>
      </c>
      <c r="BG58">
        <v>0.97</v>
      </c>
      <c r="BH58">
        <v>0.61</v>
      </c>
      <c r="BI58">
        <v>0.97</v>
      </c>
      <c r="BJ58">
        <v>19.329999999999998</v>
      </c>
      <c r="BK58">
        <v>40.590000000000003</v>
      </c>
      <c r="BL58">
        <v>35.590000000000003</v>
      </c>
      <c r="BM58">
        <v>81.19</v>
      </c>
      <c r="BN58">
        <v>190.99</v>
      </c>
      <c r="BO58">
        <v>8.8800000000000008</v>
      </c>
      <c r="BP58">
        <v>0.61</v>
      </c>
      <c r="BQ58">
        <v>36.549999999999997</v>
      </c>
      <c r="BR58">
        <v>15.66</v>
      </c>
    </row>
    <row r="59" spans="1:70">
      <c r="G59" t="s">
        <v>101</v>
      </c>
      <c r="H59" s="115">
        <v>945.07999999999993</v>
      </c>
      <c r="I59" s="88">
        <v>278.96000000000004</v>
      </c>
      <c r="J59" s="88">
        <v>357.85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0</v>
      </c>
      <c r="AD59">
        <v>25</v>
      </c>
      <c r="AE59">
        <v>137</v>
      </c>
      <c r="AF59">
        <v>0</v>
      </c>
      <c r="AG59">
        <v>0</v>
      </c>
      <c r="AH59">
        <v>0</v>
      </c>
      <c r="AI59">
        <v>24.89</v>
      </c>
      <c r="AJ59">
        <v>16.82</v>
      </c>
      <c r="AK59">
        <v>74.760000000000005</v>
      </c>
      <c r="AL59">
        <v>100.53</v>
      </c>
      <c r="AM59">
        <v>171.07</v>
      </c>
      <c r="AN59">
        <v>49.77</v>
      </c>
      <c r="AO59">
        <v>25.03</v>
      </c>
      <c r="AP59">
        <v>193.3</v>
      </c>
      <c r="AQ59">
        <v>0</v>
      </c>
      <c r="AR59">
        <v>49.77</v>
      </c>
      <c r="AS59">
        <v>0</v>
      </c>
      <c r="AT59">
        <v>0</v>
      </c>
      <c r="AU59">
        <v>14.5</v>
      </c>
      <c r="AV59">
        <v>22.83</v>
      </c>
      <c r="AW59">
        <v>21.81</v>
      </c>
      <c r="AX59">
        <v>0</v>
      </c>
      <c r="AY59">
        <v>0</v>
      </c>
      <c r="AZ59">
        <v>54.39</v>
      </c>
      <c r="BA59">
        <v>48.93</v>
      </c>
      <c r="BB59">
        <v>99.87</v>
      </c>
      <c r="BC59">
        <v>6.07</v>
      </c>
      <c r="BD59">
        <v>28.58</v>
      </c>
      <c r="BE59">
        <v>0.57999999999999996</v>
      </c>
      <c r="BF59">
        <v>1.01</v>
      </c>
      <c r="BG59">
        <v>0.97</v>
      </c>
      <c r="BH59">
        <v>0.61</v>
      </c>
      <c r="BI59">
        <v>0.97</v>
      </c>
      <c r="BJ59">
        <v>19.329999999999998</v>
      </c>
      <c r="BK59">
        <v>40.590000000000003</v>
      </c>
      <c r="BL59">
        <v>35.590000000000003</v>
      </c>
      <c r="BM59">
        <v>81.19</v>
      </c>
      <c r="BN59">
        <v>190.99</v>
      </c>
      <c r="BO59">
        <v>8.8800000000000008</v>
      </c>
      <c r="BP59">
        <v>0.61</v>
      </c>
      <c r="BQ59">
        <v>36.549999999999997</v>
      </c>
      <c r="BR59">
        <v>15.66</v>
      </c>
    </row>
    <row r="60" spans="1:70">
      <c r="G60" t="s">
        <v>102</v>
      </c>
      <c r="H60" s="115">
        <v>945.07999999999993</v>
      </c>
      <c r="I60" s="88">
        <v>278.96000000000004</v>
      </c>
      <c r="J60" s="88">
        <v>357.85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0</v>
      </c>
      <c r="AD60">
        <v>25</v>
      </c>
      <c r="AE60">
        <v>137</v>
      </c>
      <c r="AF60">
        <v>0</v>
      </c>
      <c r="AG60">
        <v>0</v>
      </c>
      <c r="AH60">
        <v>0</v>
      </c>
      <c r="AI60">
        <v>24.89</v>
      </c>
      <c r="AJ60">
        <v>16.82</v>
      </c>
      <c r="AK60">
        <v>74.760000000000005</v>
      </c>
      <c r="AL60">
        <v>100.53</v>
      </c>
      <c r="AM60">
        <v>171.07</v>
      </c>
      <c r="AN60">
        <v>49.77</v>
      </c>
      <c r="AO60">
        <v>25.03</v>
      </c>
      <c r="AP60">
        <v>193.3</v>
      </c>
      <c r="AQ60">
        <v>0</v>
      </c>
      <c r="AR60">
        <v>49.77</v>
      </c>
      <c r="AS60">
        <v>0</v>
      </c>
      <c r="AT60">
        <v>0</v>
      </c>
      <c r="AU60">
        <v>14.5</v>
      </c>
      <c r="AV60">
        <v>22.83</v>
      </c>
      <c r="AW60">
        <v>21.81</v>
      </c>
      <c r="AX60">
        <v>0</v>
      </c>
      <c r="AY60">
        <v>0</v>
      </c>
      <c r="AZ60">
        <v>54.39</v>
      </c>
      <c r="BA60">
        <v>48.93</v>
      </c>
      <c r="BB60">
        <v>99.87</v>
      </c>
      <c r="BC60">
        <v>6.07</v>
      </c>
      <c r="BD60">
        <v>28.58</v>
      </c>
      <c r="BE60">
        <v>0.57999999999999996</v>
      </c>
      <c r="BF60">
        <v>1.01</v>
      </c>
      <c r="BG60">
        <v>0.97</v>
      </c>
      <c r="BH60">
        <v>0.61</v>
      </c>
      <c r="BI60">
        <v>0.97</v>
      </c>
      <c r="BJ60">
        <v>19.329999999999998</v>
      </c>
      <c r="BK60">
        <v>40.590000000000003</v>
      </c>
      <c r="BL60">
        <v>35.590000000000003</v>
      </c>
      <c r="BM60">
        <v>81.19</v>
      </c>
      <c r="BN60">
        <v>190.99</v>
      </c>
      <c r="BO60">
        <v>8.8800000000000008</v>
      </c>
      <c r="BP60">
        <v>0.61</v>
      </c>
      <c r="BQ60">
        <v>36.549999999999997</v>
      </c>
      <c r="BR60">
        <v>15.66</v>
      </c>
    </row>
    <row r="61" spans="1:70">
      <c r="G61" t="s">
        <v>103</v>
      </c>
      <c r="H61" s="115">
        <v>945.07999999999993</v>
      </c>
      <c r="I61" s="88">
        <v>278.96000000000004</v>
      </c>
      <c r="J61" s="88">
        <v>357.85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0</v>
      </c>
      <c r="AD61">
        <v>25</v>
      </c>
      <c r="AE61">
        <v>137</v>
      </c>
      <c r="AF61">
        <v>0</v>
      </c>
      <c r="AG61">
        <v>0</v>
      </c>
      <c r="AH61">
        <v>0</v>
      </c>
      <c r="AI61">
        <v>24.89</v>
      </c>
      <c r="AJ61">
        <v>16.82</v>
      </c>
      <c r="AK61">
        <v>74.760000000000005</v>
      </c>
      <c r="AL61">
        <v>100.53</v>
      </c>
      <c r="AM61">
        <v>171.07</v>
      </c>
      <c r="AN61">
        <v>49.77</v>
      </c>
      <c r="AO61">
        <v>25.03</v>
      </c>
      <c r="AP61">
        <v>193.3</v>
      </c>
      <c r="AQ61">
        <v>0</v>
      </c>
      <c r="AR61">
        <v>49.77</v>
      </c>
      <c r="AS61">
        <v>0</v>
      </c>
      <c r="AT61">
        <v>0</v>
      </c>
      <c r="AU61">
        <v>14.5</v>
      </c>
      <c r="AV61">
        <v>22.83</v>
      </c>
      <c r="AW61">
        <v>21.81</v>
      </c>
      <c r="AX61">
        <v>0</v>
      </c>
      <c r="AY61">
        <v>0</v>
      </c>
      <c r="AZ61">
        <v>54.39</v>
      </c>
      <c r="BA61">
        <v>48.93</v>
      </c>
      <c r="BB61">
        <v>99.87</v>
      </c>
      <c r="BC61">
        <v>6.07</v>
      </c>
      <c r="BD61">
        <v>28.58</v>
      </c>
      <c r="BE61">
        <v>0.57999999999999996</v>
      </c>
      <c r="BF61">
        <v>1.01</v>
      </c>
      <c r="BG61">
        <v>0.97</v>
      </c>
      <c r="BH61">
        <v>0.61</v>
      </c>
      <c r="BI61">
        <v>0.97</v>
      </c>
      <c r="BJ61">
        <v>19.329999999999998</v>
      </c>
      <c r="BK61">
        <v>40.590000000000003</v>
      </c>
      <c r="BL61">
        <v>35.590000000000003</v>
      </c>
      <c r="BM61">
        <v>81.19</v>
      </c>
      <c r="BN61">
        <v>190.99</v>
      </c>
      <c r="BO61">
        <v>8.8800000000000008</v>
      </c>
      <c r="BP61">
        <v>0.61</v>
      </c>
      <c r="BQ61">
        <v>36.549999999999997</v>
      </c>
      <c r="BR61">
        <v>15.66</v>
      </c>
    </row>
    <row r="62" spans="1:70">
      <c r="G62" t="s">
        <v>104</v>
      </c>
      <c r="H62" s="115">
        <v>945.07999999999993</v>
      </c>
      <c r="I62" s="88">
        <v>278.96000000000004</v>
      </c>
      <c r="J62" s="88">
        <v>357.85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0</v>
      </c>
      <c r="AD62">
        <v>25</v>
      </c>
      <c r="AE62">
        <v>137</v>
      </c>
      <c r="AF62">
        <v>0</v>
      </c>
      <c r="AG62">
        <v>0</v>
      </c>
      <c r="AH62">
        <v>0</v>
      </c>
      <c r="AI62">
        <v>24.89</v>
      </c>
      <c r="AJ62">
        <v>16.82</v>
      </c>
      <c r="AK62">
        <v>74.760000000000005</v>
      </c>
      <c r="AL62">
        <v>100.53</v>
      </c>
      <c r="AM62">
        <v>171.07</v>
      </c>
      <c r="AN62">
        <v>49.77</v>
      </c>
      <c r="AO62">
        <v>25.03</v>
      </c>
      <c r="AP62">
        <v>193.3</v>
      </c>
      <c r="AQ62">
        <v>0</v>
      </c>
      <c r="AR62">
        <v>49.77</v>
      </c>
      <c r="AS62">
        <v>0</v>
      </c>
      <c r="AT62">
        <v>0</v>
      </c>
      <c r="AU62">
        <v>14.5</v>
      </c>
      <c r="AV62">
        <v>22.83</v>
      </c>
      <c r="AW62">
        <v>21.81</v>
      </c>
      <c r="AX62">
        <v>0</v>
      </c>
      <c r="AY62">
        <v>0</v>
      </c>
      <c r="AZ62">
        <v>54.39</v>
      </c>
      <c r="BA62">
        <v>48.93</v>
      </c>
      <c r="BB62">
        <v>99.87</v>
      </c>
      <c r="BC62">
        <v>6.07</v>
      </c>
      <c r="BD62">
        <v>28.58</v>
      </c>
      <c r="BE62">
        <v>0.57999999999999996</v>
      </c>
      <c r="BF62">
        <v>1.01</v>
      </c>
      <c r="BG62">
        <v>0.97</v>
      </c>
      <c r="BH62">
        <v>0.61</v>
      </c>
      <c r="BI62">
        <v>0.97</v>
      </c>
      <c r="BJ62">
        <v>19.329999999999998</v>
      </c>
      <c r="BK62">
        <v>40.590000000000003</v>
      </c>
      <c r="BL62">
        <v>35.590000000000003</v>
      </c>
      <c r="BM62">
        <v>81.19</v>
      </c>
      <c r="BN62">
        <v>190.99</v>
      </c>
      <c r="BO62">
        <v>8.8800000000000008</v>
      </c>
      <c r="BP62">
        <v>0.61</v>
      </c>
      <c r="BQ62">
        <v>36.549999999999997</v>
      </c>
      <c r="BR62">
        <v>15.66</v>
      </c>
    </row>
    <row r="63" spans="1:70">
      <c r="G63" t="s">
        <v>105</v>
      </c>
      <c r="H63" s="115">
        <v>944.93999999999994</v>
      </c>
      <c r="I63" s="88">
        <v>278.91000000000003</v>
      </c>
      <c r="J63" s="88">
        <v>357.94000000000005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0</v>
      </c>
      <c r="AD63">
        <v>25</v>
      </c>
      <c r="AE63">
        <v>137</v>
      </c>
      <c r="AF63">
        <v>0</v>
      </c>
      <c r="AG63">
        <v>0</v>
      </c>
      <c r="AH63">
        <v>0</v>
      </c>
      <c r="AI63">
        <v>24.89</v>
      </c>
      <c r="AJ63">
        <v>16.82</v>
      </c>
      <c r="AK63">
        <v>74.760000000000005</v>
      </c>
      <c r="AL63">
        <v>100.53</v>
      </c>
      <c r="AM63">
        <v>171.07</v>
      </c>
      <c r="AN63">
        <v>49.77</v>
      </c>
      <c r="AO63">
        <v>25.03</v>
      </c>
      <c r="AP63">
        <v>193.3</v>
      </c>
      <c r="AQ63">
        <v>0</v>
      </c>
      <c r="AR63">
        <v>49.77</v>
      </c>
      <c r="AS63">
        <v>0</v>
      </c>
      <c r="AT63">
        <v>0</v>
      </c>
      <c r="AU63">
        <v>14.5</v>
      </c>
      <c r="AV63">
        <v>22.83</v>
      </c>
      <c r="AW63">
        <v>21.81</v>
      </c>
      <c r="AX63">
        <v>0</v>
      </c>
      <c r="AY63">
        <v>0</v>
      </c>
      <c r="AZ63">
        <v>54.39</v>
      </c>
      <c r="BA63">
        <v>48.93</v>
      </c>
      <c r="BB63">
        <v>99.87</v>
      </c>
      <c r="BC63">
        <v>6.07</v>
      </c>
      <c r="BD63">
        <v>28.58</v>
      </c>
      <c r="BE63">
        <v>0.57999999999999996</v>
      </c>
      <c r="BF63">
        <v>1.01</v>
      </c>
      <c r="BG63">
        <v>0.97</v>
      </c>
      <c r="BH63">
        <v>0.61</v>
      </c>
      <c r="BI63">
        <v>0.97</v>
      </c>
      <c r="BJ63">
        <v>19.329999999999998</v>
      </c>
      <c r="BK63">
        <v>40.590000000000003</v>
      </c>
      <c r="BL63">
        <v>35.590000000000003</v>
      </c>
      <c r="BM63">
        <v>81.19</v>
      </c>
      <c r="BN63">
        <v>190.99</v>
      </c>
      <c r="BO63">
        <v>8.9700000000000006</v>
      </c>
      <c r="BP63">
        <v>0.61</v>
      </c>
      <c r="BQ63">
        <v>36.409999999999997</v>
      </c>
      <c r="BR63">
        <v>15.61</v>
      </c>
    </row>
    <row r="64" spans="1:70">
      <c r="G64" t="s">
        <v>106</v>
      </c>
      <c r="H64" s="115">
        <v>943.29</v>
      </c>
      <c r="I64" s="88">
        <v>278.2</v>
      </c>
      <c r="J64" s="88">
        <v>357.94000000000005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0</v>
      </c>
      <c r="AD64">
        <v>25</v>
      </c>
      <c r="AE64">
        <v>137</v>
      </c>
      <c r="AF64">
        <v>0</v>
      </c>
      <c r="AG64">
        <v>0</v>
      </c>
      <c r="AH64">
        <v>0</v>
      </c>
      <c r="AI64">
        <v>24.89</v>
      </c>
      <c r="AJ64">
        <v>16.82</v>
      </c>
      <c r="AK64">
        <v>74.760000000000005</v>
      </c>
      <c r="AL64">
        <v>100.53</v>
      </c>
      <c r="AM64">
        <v>171.07</v>
      </c>
      <c r="AN64">
        <v>49.77</v>
      </c>
      <c r="AO64">
        <v>25.03</v>
      </c>
      <c r="AP64">
        <v>193.3</v>
      </c>
      <c r="AQ64">
        <v>0</v>
      </c>
      <c r="AR64">
        <v>49.77</v>
      </c>
      <c r="AS64">
        <v>0</v>
      </c>
      <c r="AT64">
        <v>0</v>
      </c>
      <c r="AU64">
        <v>14.5</v>
      </c>
      <c r="AV64">
        <v>22.83</v>
      </c>
      <c r="AW64">
        <v>21.81</v>
      </c>
      <c r="AX64">
        <v>0</v>
      </c>
      <c r="AY64">
        <v>0</v>
      </c>
      <c r="AZ64">
        <v>54.39</v>
      </c>
      <c r="BA64">
        <v>48.93</v>
      </c>
      <c r="BB64">
        <v>99.87</v>
      </c>
      <c r="BC64">
        <v>6.07</v>
      </c>
      <c r="BD64">
        <v>28.58</v>
      </c>
      <c r="BE64">
        <v>0.57999999999999996</v>
      </c>
      <c r="BF64">
        <v>1.01</v>
      </c>
      <c r="BG64">
        <v>0.97</v>
      </c>
      <c r="BH64">
        <v>0.61</v>
      </c>
      <c r="BI64">
        <v>0.97</v>
      </c>
      <c r="BJ64">
        <v>19.329999999999998</v>
      </c>
      <c r="BK64">
        <v>40.590000000000003</v>
      </c>
      <c r="BL64">
        <v>35.590000000000003</v>
      </c>
      <c r="BM64">
        <v>81.19</v>
      </c>
      <c r="BN64">
        <v>190.99</v>
      </c>
      <c r="BO64">
        <v>8.9700000000000006</v>
      </c>
      <c r="BP64">
        <v>0.61</v>
      </c>
      <c r="BQ64">
        <v>34.76</v>
      </c>
      <c r="BR64">
        <v>14.9</v>
      </c>
    </row>
    <row r="65" spans="7:70">
      <c r="G65" t="s">
        <v>107</v>
      </c>
      <c r="H65" s="115">
        <v>941.43</v>
      </c>
      <c r="I65" s="88">
        <v>277.40000000000003</v>
      </c>
      <c r="J65" s="88">
        <v>357.94000000000005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0</v>
      </c>
      <c r="AD65">
        <v>25</v>
      </c>
      <c r="AE65">
        <v>137</v>
      </c>
      <c r="AF65">
        <v>0</v>
      </c>
      <c r="AG65">
        <v>0</v>
      </c>
      <c r="AH65">
        <v>0</v>
      </c>
      <c r="AI65">
        <v>24.89</v>
      </c>
      <c r="AJ65">
        <v>16.82</v>
      </c>
      <c r="AK65">
        <v>74.760000000000005</v>
      </c>
      <c r="AL65">
        <v>100.53</v>
      </c>
      <c r="AM65">
        <v>171.07</v>
      </c>
      <c r="AN65">
        <v>49.77</v>
      </c>
      <c r="AO65">
        <v>25.03</v>
      </c>
      <c r="AP65">
        <v>193.3</v>
      </c>
      <c r="AQ65">
        <v>0</v>
      </c>
      <c r="AR65">
        <v>49.77</v>
      </c>
      <c r="AS65">
        <v>0</v>
      </c>
      <c r="AT65">
        <v>0</v>
      </c>
      <c r="AU65">
        <v>14.5</v>
      </c>
      <c r="AV65">
        <v>22.83</v>
      </c>
      <c r="AW65">
        <v>21.81</v>
      </c>
      <c r="AX65">
        <v>0</v>
      </c>
      <c r="AY65">
        <v>0</v>
      </c>
      <c r="AZ65">
        <v>54.39</v>
      </c>
      <c r="BA65">
        <v>48.93</v>
      </c>
      <c r="BB65">
        <v>99.87</v>
      </c>
      <c r="BC65">
        <v>6.07</v>
      </c>
      <c r="BD65">
        <v>28.58</v>
      </c>
      <c r="BE65">
        <v>0.57999999999999996</v>
      </c>
      <c r="BF65">
        <v>1.01</v>
      </c>
      <c r="BG65">
        <v>0.97</v>
      </c>
      <c r="BH65">
        <v>0.61</v>
      </c>
      <c r="BI65">
        <v>0.97</v>
      </c>
      <c r="BJ65">
        <v>19.329999999999998</v>
      </c>
      <c r="BK65">
        <v>40.590000000000003</v>
      </c>
      <c r="BL65">
        <v>35.590000000000003</v>
      </c>
      <c r="BM65">
        <v>81.19</v>
      </c>
      <c r="BN65">
        <v>190.99</v>
      </c>
      <c r="BO65">
        <v>8.9700000000000006</v>
      </c>
      <c r="BP65">
        <v>0.61</v>
      </c>
      <c r="BQ65">
        <v>32.9</v>
      </c>
      <c r="BR65">
        <v>14.1</v>
      </c>
    </row>
    <row r="66" spans="7:70">
      <c r="G66" t="s">
        <v>108</v>
      </c>
      <c r="H66" s="115">
        <v>939.43</v>
      </c>
      <c r="I66" s="88">
        <v>276.54000000000002</v>
      </c>
      <c r="J66" s="88">
        <v>357.94000000000005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0</v>
      </c>
      <c r="AD66">
        <v>25</v>
      </c>
      <c r="AE66">
        <v>137</v>
      </c>
      <c r="AF66">
        <v>0</v>
      </c>
      <c r="AG66">
        <v>0</v>
      </c>
      <c r="AH66">
        <v>0</v>
      </c>
      <c r="AI66">
        <v>24.89</v>
      </c>
      <c r="AJ66">
        <v>16.82</v>
      </c>
      <c r="AK66">
        <v>74.760000000000005</v>
      </c>
      <c r="AL66">
        <v>100.53</v>
      </c>
      <c r="AM66">
        <v>171.07</v>
      </c>
      <c r="AN66">
        <v>49.77</v>
      </c>
      <c r="AO66">
        <v>25.03</v>
      </c>
      <c r="AP66">
        <v>193.3</v>
      </c>
      <c r="AQ66">
        <v>0</v>
      </c>
      <c r="AR66">
        <v>49.77</v>
      </c>
      <c r="AS66">
        <v>0</v>
      </c>
      <c r="AT66">
        <v>0</v>
      </c>
      <c r="AU66">
        <v>14.5</v>
      </c>
      <c r="AV66">
        <v>22.83</v>
      </c>
      <c r="AW66">
        <v>21.81</v>
      </c>
      <c r="AX66">
        <v>0</v>
      </c>
      <c r="AY66">
        <v>0</v>
      </c>
      <c r="AZ66">
        <v>54.39</v>
      </c>
      <c r="BA66">
        <v>48.93</v>
      </c>
      <c r="BB66">
        <v>99.87</v>
      </c>
      <c r="BC66">
        <v>6.07</v>
      </c>
      <c r="BD66">
        <v>28.58</v>
      </c>
      <c r="BE66">
        <v>0.57999999999999996</v>
      </c>
      <c r="BF66">
        <v>1.01</v>
      </c>
      <c r="BG66">
        <v>0.97</v>
      </c>
      <c r="BH66">
        <v>0.61</v>
      </c>
      <c r="BI66">
        <v>0.97</v>
      </c>
      <c r="BJ66">
        <v>19.329999999999998</v>
      </c>
      <c r="BK66">
        <v>40.590000000000003</v>
      </c>
      <c r="BL66">
        <v>35.590000000000003</v>
      </c>
      <c r="BM66">
        <v>81.19</v>
      </c>
      <c r="BN66">
        <v>190.99</v>
      </c>
      <c r="BO66">
        <v>8.9700000000000006</v>
      </c>
      <c r="BP66">
        <v>0.61</v>
      </c>
      <c r="BQ66">
        <v>30.9</v>
      </c>
      <c r="BR66">
        <v>13.24</v>
      </c>
    </row>
    <row r="67" spans="7:70">
      <c r="G67" t="s">
        <v>109</v>
      </c>
      <c r="H67" s="115">
        <v>828.55000000000007</v>
      </c>
      <c r="I67" s="88">
        <v>275.58</v>
      </c>
      <c r="J67" s="88">
        <v>358.04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0</v>
      </c>
      <c r="AD67">
        <v>25</v>
      </c>
      <c r="AE67">
        <v>137</v>
      </c>
      <c r="AF67">
        <v>0</v>
      </c>
      <c r="AG67">
        <v>0</v>
      </c>
      <c r="AH67">
        <v>0</v>
      </c>
      <c r="AI67">
        <v>24.89</v>
      </c>
      <c r="AJ67">
        <v>16.82</v>
      </c>
      <c r="AK67">
        <v>74.760000000000005</v>
      </c>
      <c r="AL67">
        <v>100.53</v>
      </c>
      <c r="AM67">
        <v>60.41</v>
      </c>
      <c r="AN67">
        <v>49.77</v>
      </c>
      <c r="AO67">
        <v>25.03</v>
      </c>
      <c r="AP67">
        <v>193.3</v>
      </c>
      <c r="AQ67">
        <v>0</v>
      </c>
      <c r="AR67">
        <v>49.77</v>
      </c>
      <c r="AS67">
        <v>0</v>
      </c>
      <c r="AT67">
        <v>0</v>
      </c>
      <c r="AU67">
        <v>14.5</v>
      </c>
      <c r="AV67">
        <v>22.83</v>
      </c>
      <c r="AW67">
        <v>21.81</v>
      </c>
      <c r="AX67">
        <v>0</v>
      </c>
      <c r="AY67">
        <v>0</v>
      </c>
      <c r="AZ67">
        <v>54.39</v>
      </c>
      <c r="BA67">
        <v>48.93</v>
      </c>
      <c r="BB67">
        <v>99.87</v>
      </c>
      <c r="BC67">
        <v>8.11</v>
      </c>
      <c r="BD67">
        <v>28.58</v>
      </c>
      <c r="BE67">
        <v>0.57999999999999996</v>
      </c>
      <c r="BF67">
        <v>1.01</v>
      </c>
      <c r="BG67">
        <v>0.97</v>
      </c>
      <c r="BH67">
        <v>0.61</v>
      </c>
      <c r="BI67">
        <v>0.97</v>
      </c>
      <c r="BJ67">
        <v>19.329999999999998</v>
      </c>
      <c r="BK67">
        <v>40.590000000000003</v>
      </c>
      <c r="BL67">
        <v>35.590000000000003</v>
      </c>
      <c r="BM67">
        <v>81.19</v>
      </c>
      <c r="BN67">
        <v>190.99</v>
      </c>
      <c r="BO67">
        <v>9.07</v>
      </c>
      <c r="BP67">
        <v>0.61</v>
      </c>
      <c r="BQ67">
        <v>28.64</v>
      </c>
      <c r="BR67">
        <v>12.28</v>
      </c>
    </row>
    <row r="68" spans="7:70">
      <c r="G68" t="s">
        <v>110</v>
      </c>
      <c r="H68" s="115">
        <v>826.03000000000009</v>
      </c>
      <c r="I68" s="88">
        <v>274.49</v>
      </c>
      <c r="J68" s="88">
        <v>358.04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0</v>
      </c>
      <c r="AD68">
        <v>25</v>
      </c>
      <c r="AE68">
        <v>137</v>
      </c>
      <c r="AF68">
        <v>0</v>
      </c>
      <c r="AG68">
        <v>0</v>
      </c>
      <c r="AH68">
        <v>0</v>
      </c>
      <c r="AI68">
        <v>24.89</v>
      </c>
      <c r="AJ68">
        <v>16.82</v>
      </c>
      <c r="AK68">
        <v>74.760000000000005</v>
      </c>
      <c r="AL68">
        <v>100.53</v>
      </c>
      <c r="AM68">
        <v>60.41</v>
      </c>
      <c r="AN68">
        <v>49.77</v>
      </c>
      <c r="AO68">
        <v>25.03</v>
      </c>
      <c r="AP68">
        <v>193.3</v>
      </c>
      <c r="AQ68">
        <v>0</v>
      </c>
      <c r="AR68">
        <v>49.77</v>
      </c>
      <c r="AS68">
        <v>0</v>
      </c>
      <c r="AT68">
        <v>0</v>
      </c>
      <c r="AU68">
        <v>14.5</v>
      </c>
      <c r="AV68">
        <v>22.83</v>
      </c>
      <c r="AW68">
        <v>21.81</v>
      </c>
      <c r="AX68">
        <v>0</v>
      </c>
      <c r="AY68">
        <v>0</v>
      </c>
      <c r="AZ68">
        <v>54.39</v>
      </c>
      <c r="BA68">
        <v>48.93</v>
      </c>
      <c r="BB68">
        <v>99.87</v>
      </c>
      <c r="BC68">
        <v>8.11</v>
      </c>
      <c r="BD68">
        <v>28.58</v>
      </c>
      <c r="BE68">
        <v>0.57999999999999996</v>
      </c>
      <c r="BF68">
        <v>1.01</v>
      </c>
      <c r="BG68">
        <v>0.97</v>
      </c>
      <c r="BH68">
        <v>0.61</v>
      </c>
      <c r="BI68">
        <v>0.97</v>
      </c>
      <c r="BJ68">
        <v>19.329999999999998</v>
      </c>
      <c r="BK68">
        <v>40.590000000000003</v>
      </c>
      <c r="BL68">
        <v>35.590000000000003</v>
      </c>
      <c r="BM68">
        <v>81.19</v>
      </c>
      <c r="BN68">
        <v>190.99</v>
      </c>
      <c r="BO68">
        <v>9.07</v>
      </c>
      <c r="BP68">
        <v>0.61</v>
      </c>
      <c r="BQ68">
        <v>26.12</v>
      </c>
      <c r="BR68">
        <v>11.19</v>
      </c>
    </row>
    <row r="69" spans="7:70">
      <c r="G69" t="s">
        <v>111</v>
      </c>
      <c r="H69" s="115">
        <v>823.36000000000013</v>
      </c>
      <c r="I69" s="88">
        <v>273.35000000000002</v>
      </c>
      <c r="J69" s="88">
        <v>358.04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0</v>
      </c>
      <c r="AD69">
        <v>25</v>
      </c>
      <c r="AE69">
        <v>137</v>
      </c>
      <c r="AF69">
        <v>0</v>
      </c>
      <c r="AG69">
        <v>0</v>
      </c>
      <c r="AH69">
        <v>0</v>
      </c>
      <c r="AI69">
        <v>24.89</v>
      </c>
      <c r="AJ69">
        <v>16.82</v>
      </c>
      <c r="AK69">
        <v>74.760000000000005</v>
      </c>
      <c r="AL69">
        <v>100.53</v>
      </c>
      <c r="AM69">
        <v>60.41</v>
      </c>
      <c r="AN69">
        <v>49.77</v>
      </c>
      <c r="AO69">
        <v>25.03</v>
      </c>
      <c r="AP69">
        <v>193.3</v>
      </c>
      <c r="AQ69">
        <v>0</v>
      </c>
      <c r="AR69">
        <v>49.77</v>
      </c>
      <c r="AS69">
        <v>0</v>
      </c>
      <c r="AT69">
        <v>0</v>
      </c>
      <c r="AU69">
        <v>14.5</v>
      </c>
      <c r="AV69">
        <v>22.83</v>
      </c>
      <c r="AW69">
        <v>21.81</v>
      </c>
      <c r="AX69">
        <v>0</v>
      </c>
      <c r="AY69">
        <v>0</v>
      </c>
      <c r="AZ69">
        <v>54.39</v>
      </c>
      <c r="BA69">
        <v>48.93</v>
      </c>
      <c r="BB69">
        <v>99.87</v>
      </c>
      <c r="BC69">
        <v>8.11</v>
      </c>
      <c r="BD69">
        <v>28.58</v>
      </c>
      <c r="BE69">
        <v>0.57999999999999996</v>
      </c>
      <c r="BF69">
        <v>1.01</v>
      </c>
      <c r="BG69">
        <v>0.97</v>
      </c>
      <c r="BH69">
        <v>0.61</v>
      </c>
      <c r="BI69">
        <v>0.97</v>
      </c>
      <c r="BJ69">
        <v>19.329999999999998</v>
      </c>
      <c r="BK69">
        <v>40.590000000000003</v>
      </c>
      <c r="BL69">
        <v>35.590000000000003</v>
      </c>
      <c r="BM69">
        <v>81.19</v>
      </c>
      <c r="BN69">
        <v>190.99</v>
      </c>
      <c r="BO69">
        <v>9.07</v>
      </c>
      <c r="BP69">
        <v>0.61</v>
      </c>
      <c r="BQ69">
        <v>23.45</v>
      </c>
      <c r="BR69">
        <v>10.050000000000001</v>
      </c>
    </row>
    <row r="70" spans="7:70">
      <c r="G70" t="s">
        <v>112</v>
      </c>
      <c r="H70" s="115">
        <v>820.60000000000014</v>
      </c>
      <c r="I70" s="88">
        <v>272.17</v>
      </c>
      <c r="J70" s="88">
        <v>358.04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0</v>
      </c>
      <c r="AD70">
        <v>25</v>
      </c>
      <c r="AE70">
        <v>137</v>
      </c>
      <c r="AF70">
        <v>0</v>
      </c>
      <c r="AG70">
        <v>0</v>
      </c>
      <c r="AH70">
        <v>0</v>
      </c>
      <c r="AI70">
        <v>24.89</v>
      </c>
      <c r="AJ70">
        <v>16.82</v>
      </c>
      <c r="AK70">
        <v>74.760000000000005</v>
      </c>
      <c r="AL70">
        <v>100.53</v>
      </c>
      <c r="AM70">
        <v>60.41</v>
      </c>
      <c r="AN70">
        <v>49.77</v>
      </c>
      <c r="AO70">
        <v>25.03</v>
      </c>
      <c r="AP70">
        <v>193.3</v>
      </c>
      <c r="AQ70">
        <v>0</v>
      </c>
      <c r="AR70">
        <v>49.77</v>
      </c>
      <c r="AS70">
        <v>0</v>
      </c>
      <c r="AT70">
        <v>0</v>
      </c>
      <c r="AU70">
        <v>14.5</v>
      </c>
      <c r="AV70">
        <v>22.83</v>
      </c>
      <c r="AW70">
        <v>21.81</v>
      </c>
      <c r="AX70">
        <v>0</v>
      </c>
      <c r="AY70">
        <v>0</v>
      </c>
      <c r="AZ70">
        <v>54.39</v>
      </c>
      <c r="BA70">
        <v>48.93</v>
      </c>
      <c r="BB70">
        <v>99.87</v>
      </c>
      <c r="BC70">
        <v>8.11</v>
      </c>
      <c r="BD70">
        <v>28.58</v>
      </c>
      <c r="BE70">
        <v>0.57999999999999996</v>
      </c>
      <c r="BF70">
        <v>1.01</v>
      </c>
      <c r="BG70">
        <v>0.97</v>
      </c>
      <c r="BH70">
        <v>0.61</v>
      </c>
      <c r="BI70">
        <v>0.97</v>
      </c>
      <c r="BJ70">
        <v>19.329999999999998</v>
      </c>
      <c r="BK70">
        <v>40.590000000000003</v>
      </c>
      <c r="BL70">
        <v>35.590000000000003</v>
      </c>
      <c r="BM70">
        <v>81.19</v>
      </c>
      <c r="BN70">
        <v>190.99</v>
      </c>
      <c r="BO70">
        <v>9.07</v>
      </c>
      <c r="BP70">
        <v>0.61</v>
      </c>
      <c r="BQ70">
        <v>20.69</v>
      </c>
      <c r="BR70">
        <v>8.8699999999999992</v>
      </c>
    </row>
    <row r="71" spans="7:70">
      <c r="G71" t="s">
        <v>113</v>
      </c>
      <c r="H71" s="115">
        <v>817.8900000000001</v>
      </c>
      <c r="I71" s="88">
        <v>271.01</v>
      </c>
      <c r="J71" s="88">
        <v>370.85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0</v>
      </c>
      <c r="AD71">
        <v>25</v>
      </c>
      <c r="AE71">
        <v>137</v>
      </c>
      <c r="AF71">
        <v>0</v>
      </c>
      <c r="AG71">
        <v>0</v>
      </c>
      <c r="AH71">
        <v>0</v>
      </c>
      <c r="AI71">
        <v>24.89</v>
      </c>
      <c r="AJ71">
        <v>16.82</v>
      </c>
      <c r="AK71">
        <v>74.760000000000005</v>
      </c>
      <c r="AL71">
        <v>100.53</v>
      </c>
      <c r="AM71">
        <v>60.41</v>
      </c>
      <c r="AN71">
        <v>49.77</v>
      </c>
      <c r="AO71">
        <v>25.03</v>
      </c>
      <c r="AP71">
        <v>193.3</v>
      </c>
      <c r="AQ71">
        <v>0</v>
      </c>
      <c r="AR71">
        <v>49.77</v>
      </c>
      <c r="AS71">
        <v>0</v>
      </c>
      <c r="AT71">
        <v>0</v>
      </c>
      <c r="AU71">
        <v>14.5</v>
      </c>
      <c r="AV71">
        <v>22.83</v>
      </c>
      <c r="AW71">
        <v>21.81</v>
      </c>
      <c r="AX71">
        <v>0</v>
      </c>
      <c r="AY71">
        <v>0</v>
      </c>
      <c r="AZ71">
        <v>54.39</v>
      </c>
      <c r="BA71">
        <v>48.93</v>
      </c>
      <c r="BB71">
        <v>99.87</v>
      </c>
      <c r="BC71">
        <v>8.11</v>
      </c>
      <c r="BD71">
        <v>28.58</v>
      </c>
      <c r="BE71">
        <v>0.57999999999999996</v>
      </c>
      <c r="BF71">
        <v>1.01</v>
      </c>
      <c r="BG71">
        <v>0.97</v>
      </c>
      <c r="BH71">
        <v>0.61</v>
      </c>
      <c r="BI71">
        <v>0.97</v>
      </c>
      <c r="BJ71">
        <v>19.329999999999998</v>
      </c>
      <c r="BK71">
        <v>40.590000000000003</v>
      </c>
      <c r="BL71">
        <v>48.32</v>
      </c>
      <c r="BM71">
        <v>81.19</v>
      </c>
      <c r="BN71">
        <v>190.99</v>
      </c>
      <c r="BO71">
        <v>9.15</v>
      </c>
      <c r="BP71">
        <v>0.61</v>
      </c>
      <c r="BQ71">
        <v>17.98</v>
      </c>
      <c r="BR71">
        <v>7.71</v>
      </c>
    </row>
    <row r="72" spans="7:70">
      <c r="G72" t="s">
        <v>114</v>
      </c>
      <c r="H72" s="115">
        <v>815.35000000000014</v>
      </c>
      <c r="I72" s="88">
        <v>269.92</v>
      </c>
      <c r="J72" s="88">
        <v>370.85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0</v>
      </c>
      <c r="AD72">
        <v>25</v>
      </c>
      <c r="AE72">
        <v>137</v>
      </c>
      <c r="AF72">
        <v>0</v>
      </c>
      <c r="AG72">
        <v>0</v>
      </c>
      <c r="AH72">
        <v>0</v>
      </c>
      <c r="AI72">
        <v>24.89</v>
      </c>
      <c r="AJ72">
        <v>16.82</v>
      </c>
      <c r="AK72">
        <v>74.760000000000005</v>
      </c>
      <c r="AL72">
        <v>100.53</v>
      </c>
      <c r="AM72">
        <v>60.41</v>
      </c>
      <c r="AN72">
        <v>49.77</v>
      </c>
      <c r="AO72">
        <v>25.03</v>
      </c>
      <c r="AP72">
        <v>193.3</v>
      </c>
      <c r="AQ72">
        <v>0</v>
      </c>
      <c r="AR72">
        <v>49.77</v>
      </c>
      <c r="AS72">
        <v>0</v>
      </c>
      <c r="AT72">
        <v>0</v>
      </c>
      <c r="AU72">
        <v>14.5</v>
      </c>
      <c r="AV72">
        <v>22.83</v>
      </c>
      <c r="AW72">
        <v>21.81</v>
      </c>
      <c r="AX72">
        <v>0</v>
      </c>
      <c r="AY72">
        <v>0</v>
      </c>
      <c r="AZ72">
        <v>54.39</v>
      </c>
      <c r="BA72">
        <v>48.93</v>
      </c>
      <c r="BB72">
        <v>99.87</v>
      </c>
      <c r="BC72">
        <v>8.11</v>
      </c>
      <c r="BD72">
        <v>28.58</v>
      </c>
      <c r="BE72">
        <v>0.57999999999999996</v>
      </c>
      <c r="BF72">
        <v>1.01</v>
      </c>
      <c r="BG72">
        <v>0.97</v>
      </c>
      <c r="BH72">
        <v>0.61</v>
      </c>
      <c r="BI72">
        <v>0.97</v>
      </c>
      <c r="BJ72">
        <v>19.329999999999998</v>
      </c>
      <c r="BK72">
        <v>40.590000000000003</v>
      </c>
      <c r="BL72">
        <v>48.32</v>
      </c>
      <c r="BM72">
        <v>81.19</v>
      </c>
      <c r="BN72">
        <v>190.99</v>
      </c>
      <c r="BO72">
        <v>9.15</v>
      </c>
      <c r="BP72">
        <v>0.61</v>
      </c>
      <c r="BQ72">
        <v>15.44</v>
      </c>
      <c r="BR72">
        <v>6.62</v>
      </c>
    </row>
    <row r="73" spans="7:70">
      <c r="G73" t="s">
        <v>115</v>
      </c>
      <c r="H73" s="115">
        <v>812.87000000000012</v>
      </c>
      <c r="I73" s="88">
        <v>268.85000000000002</v>
      </c>
      <c r="J73" s="88">
        <v>370.85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0</v>
      </c>
      <c r="AD73">
        <v>25</v>
      </c>
      <c r="AE73">
        <v>137</v>
      </c>
      <c r="AF73">
        <v>0</v>
      </c>
      <c r="AG73">
        <v>0</v>
      </c>
      <c r="AH73">
        <v>0</v>
      </c>
      <c r="AI73">
        <v>24.89</v>
      </c>
      <c r="AJ73">
        <v>16.82</v>
      </c>
      <c r="AK73">
        <v>74.760000000000005</v>
      </c>
      <c r="AL73">
        <v>100.53</v>
      </c>
      <c r="AM73">
        <v>60.41</v>
      </c>
      <c r="AN73">
        <v>49.77</v>
      </c>
      <c r="AO73">
        <v>25.03</v>
      </c>
      <c r="AP73">
        <v>193.3</v>
      </c>
      <c r="AQ73">
        <v>0</v>
      </c>
      <c r="AR73">
        <v>49.77</v>
      </c>
      <c r="AS73">
        <v>0</v>
      </c>
      <c r="AT73">
        <v>0</v>
      </c>
      <c r="AU73">
        <v>14.5</v>
      </c>
      <c r="AV73">
        <v>22.83</v>
      </c>
      <c r="AW73">
        <v>21.81</v>
      </c>
      <c r="AX73">
        <v>0</v>
      </c>
      <c r="AY73">
        <v>0</v>
      </c>
      <c r="AZ73">
        <v>54.39</v>
      </c>
      <c r="BA73">
        <v>48.93</v>
      </c>
      <c r="BB73">
        <v>99.87</v>
      </c>
      <c r="BC73">
        <v>8.11</v>
      </c>
      <c r="BD73">
        <v>28.58</v>
      </c>
      <c r="BE73">
        <v>0.57999999999999996</v>
      </c>
      <c r="BF73">
        <v>1.01</v>
      </c>
      <c r="BG73">
        <v>0.97</v>
      </c>
      <c r="BH73">
        <v>0.61</v>
      </c>
      <c r="BI73">
        <v>0.97</v>
      </c>
      <c r="BJ73">
        <v>19.329999999999998</v>
      </c>
      <c r="BK73">
        <v>40.590000000000003</v>
      </c>
      <c r="BL73">
        <v>48.32</v>
      </c>
      <c r="BM73">
        <v>81.19</v>
      </c>
      <c r="BN73">
        <v>190.99</v>
      </c>
      <c r="BO73">
        <v>9.15</v>
      </c>
      <c r="BP73">
        <v>0.61</v>
      </c>
      <c r="BQ73">
        <v>12.96</v>
      </c>
      <c r="BR73">
        <v>5.55</v>
      </c>
    </row>
    <row r="74" spans="7:70">
      <c r="G74" t="s">
        <v>116</v>
      </c>
      <c r="H74" s="115">
        <v>810.49000000000012</v>
      </c>
      <c r="I74" s="88">
        <v>267.83</v>
      </c>
      <c r="J74" s="88">
        <v>370.85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0</v>
      </c>
      <c r="AD74">
        <v>25</v>
      </c>
      <c r="AE74">
        <v>137</v>
      </c>
      <c r="AF74">
        <v>0</v>
      </c>
      <c r="AG74">
        <v>0</v>
      </c>
      <c r="AH74">
        <v>0</v>
      </c>
      <c r="AI74">
        <v>24.89</v>
      </c>
      <c r="AJ74">
        <v>16.82</v>
      </c>
      <c r="AK74">
        <v>74.760000000000005</v>
      </c>
      <c r="AL74">
        <v>100.53</v>
      </c>
      <c r="AM74">
        <v>60.41</v>
      </c>
      <c r="AN74">
        <v>49.77</v>
      </c>
      <c r="AO74">
        <v>25.03</v>
      </c>
      <c r="AP74">
        <v>193.3</v>
      </c>
      <c r="AQ74">
        <v>0</v>
      </c>
      <c r="AR74">
        <v>49.77</v>
      </c>
      <c r="AS74">
        <v>0</v>
      </c>
      <c r="AT74">
        <v>0</v>
      </c>
      <c r="AU74">
        <v>14.5</v>
      </c>
      <c r="AV74">
        <v>22.83</v>
      </c>
      <c r="AW74">
        <v>21.81</v>
      </c>
      <c r="AX74">
        <v>0</v>
      </c>
      <c r="AY74">
        <v>0</v>
      </c>
      <c r="AZ74">
        <v>54.39</v>
      </c>
      <c r="BA74">
        <v>48.93</v>
      </c>
      <c r="BB74">
        <v>99.87</v>
      </c>
      <c r="BC74">
        <v>8.11</v>
      </c>
      <c r="BD74">
        <v>28.58</v>
      </c>
      <c r="BE74">
        <v>0.57999999999999996</v>
      </c>
      <c r="BF74">
        <v>1.01</v>
      </c>
      <c r="BG74">
        <v>0.97</v>
      </c>
      <c r="BH74">
        <v>0.61</v>
      </c>
      <c r="BI74">
        <v>0.97</v>
      </c>
      <c r="BJ74">
        <v>19.329999999999998</v>
      </c>
      <c r="BK74">
        <v>40.590000000000003</v>
      </c>
      <c r="BL74">
        <v>48.32</v>
      </c>
      <c r="BM74">
        <v>81.19</v>
      </c>
      <c r="BN74">
        <v>190.99</v>
      </c>
      <c r="BO74">
        <v>9.15</v>
      </c>
      <c r="BP74">
        <v>0.61</v>
      </c>
      <c r="BQ74">
        <v>10.58</v>
      </c>
      <c r="BR74">
        <v>4.53</v>
      </c>
    </row>
    <row r="75" spans="7:70">
      <c r="G75" t="s">
        <v>117</v>
      </c>
      <c r="H75" s="115">
        <v>858.5</v>
      </c>
      <c r="I75" s="88">
        <v>266.91000000000003</v>
      </c>
      <c r="J75" s="88">
        <v>370.95000000000005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0</v>
      </c>
      <c r="AD75">
        <v>25</v>
      </c>
      <c r="AE75">
        <v>137</v>
      </c>
      <c r="AF75">
        <v>0</v>
      </c>
      <c r="AG75">
        <v>0</v>
      </c>
      <c r="AH75">
        <v>0</v>
      </c>
      <c r="AI75">
        <v>24.89</v>
      </c>
      <c r="AJ75">
        <v>16.82</v>
      </c>
      <c r="AK75">
        <v>74.760000000000005</v>
      </c>
      <c r="AL75">
        <v>100.53</v>
      </c>
      <c r="AM75">
        <v>60.41</v>
      </c>
      <c r="AN75">
        <v>49.77</v>
      </c>
      <c r="AO75">
        <v>25.03</v>
      </c>
      <c r="AP75">
        <v>193.3</v>
      </c>
      <c r="AQ75">
        <v>0</v>
      </c>
      <c r="AR75">
        <v>49.77</v>
      </c>
      <c r="AS75">
        <v>50.16</v>
      </c>
      <c r="AT75">
        <v>0</v>
      </c>
      <c r="AU75">
        <v>14.5</v>
      </c>
      <c r="AV75">
        <v>22.83</v>
      </c>
      <c r="AW75">
        <v>21.81</v>
      </c>
      <c r="AX75">
        <v>0</v>
      </c>
      <c r="AY75">
        <v>0</v>
      </c>
      <c r="AZ75">
        <v>54.39</v>
      </c>
      <c r="BA75">
        <v>48.93</v>
      </c>
      <c r="BB75">
        <v>99.87</v>
      </c>
      <c r="BC75">
        <v>8.11</v>
      </c>
      <c r="BD75">
        <v>28.58</v>
      </c>
      <c r="BE75">
        <v>0.57999999999999996</v>
      </c>
      <c r="BF75">
        <v>1.01</v>
      </c>
      <c r="BG75">
        <v>0.97</v>
      </c>
      <c r="BH75">
        <v>0.61</v>
      </c>
      <c r="BI75">
        <v>0.97</v>
      </c>
      <c r="BJ75">
        <v>0</v>
      </c>
      <c r="BK75">
        <v>40.590000000000003</v>
      </c>
      <c r="BL75">
        <v>48.32</v>
      </c>
      <c r="BM75">
        <v>81.19</v>
      </c>
      <c r="BN75">
        <v>190.99</v>
      </c>
      <c r="BO75">
        <v>9.25</v>
      </c>
      <c r="BP75">
        <v>0.61</v>
      </c>
      <c r="BQ75">
        <v>8.43</v>
      </c>
      <c r="BR75">
        <v>3.61</v>
      </c>
    </row>
    <row r="76" spans="7:70">
      <c r="G76" t="s">
        <v>118</v>
      </c>
      <c r="H76" s="115">
        <v>856.54000000000008</v>
      </c>
      <c r="I76" s="88">
        <v>266.07</v>
      </c>
      <c r="J76" s="88">
        <v>370.95000000000005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0</v>
      </c>
      <c r="AD76">
        <v>25</v>
      </c>
      <c r="AE76">
        <v>137</v>
      </c>
      <c r="AF76">
        <v>0</v>
      </c>
      <c r="AG76">
        <v>0</v>
      </c>
      <c r="AH76">
        <v>0</v>
      </c>
      <c r="AI76">
        <v>24.89</v>
      </c>
      <c r="AJ76">
        <v>16.82</v>
      </c>
      <c r="AK76">
        <v>74.760000000000005</v>
      </c>
      <c r="AL76">
        <v>100.53</v>
      </c>
      <c r="AM76">
        <v>60.41</v>
      </c>
      <c r="AN76">
        <v>49.77</v>
      </c>
      <c r="AO76">
        <v>25.03</v>
      </c>
      <c r="AP76">
        <v>193.3</v>
      </c>
      <c r="AQ76">
        <v>0</v>
      </c>
      <c r="AR76">
        <v>49.77</v>
      </c>
      <c r="AS76">
        <v>50.16</v>
      </c>
      <c r="AT76">
        <v>0</v>
      </c>
      <c r="AU76">
        <v>14.5</v>
      </c>
      <c r="AV76">
        <v>22.83</v>
      </c>
      <c r="AW76">
        <v>21.81</v>
      </c>
      <c r="AX76">
        <v>0</v>
      </c>
      <c r="AY76">
        <v>0</v>
      </c>
      <c r="AZ76">
        <v>54.39</v>
      </c>
      <c r="BA76">
        <v>48.93</v>
      </c>
      <c r="BB76">
        <v>99.87</v>
      </c>
      <c r="BC76">
        <v>8.11</v>
      </c>
      <c r="BD76">
        <v>28.58</v>
      </c>
      <c r="BE76">
        <v>0.57999999999999996</v>
      </c>
      <c r="BF76">
        <v>1.01</v>
      </c>
      <c r="BG76">
        <v>0.97</v>
      </c>
      <c r="BH76">
        <v>0.61</v>
      </c>
      <c r="BI76">
        <v>0.97</v>
      </c>
      <c r="BJ76">
        <v>0</v>
      </c>
      <c r="BK76">
        <v>40.590000000000003</v>
      </c>
      <c r="BL76">
        <v>48.32</v>
      </c>
      <c r="BM76">
        <v>81.19</v>
      </c>
      <c r="BN76">
        <v>190.99</v>
      </c>
      <c r="BO76">
        <v>9.25</v>
      </c>
      <c r="BP76">
        <v>0.61</v>
      </c>
      <c r="BQ76">
        <v>6.47</v>
      </c>
      <c r="BR76">
        <v>2.77</v>
      </c>
    </row>
    <row r="77" spans="7:70">
      <c r="G77" t="s">
        <v>119</v>
      </c>
      <c r="H77" s="115">
        <v>854.75</v>
      </c>
      <c r="I77" s="88">
        <v>265.3</v>
      </c>
      <c r="J77" s="88">
        <v>370.95000000000005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0</v>
      </c>
      <c r="AD77">
        <v>25</v>
      </c>
      <c r="AE77">
        <v>137</v>
      </c>
      <c r="AF77">
        <v>0</v>
      </c>
      <c r="AG77">
        <v>0</v>
      </c>
      <c r="AH77">
        <v>0</v>
      </c>
      <c r="AI77">
        <v>24.89</v>
      </c>
      <c r="AJ77">
        <v>16.82</v>
      </c>
      <c r="AK77">
        <v>74.760000000000005</v>
      </c>
      <c r="AL77">
        <v>100.53</v>
      </c>
      <c r="AM77">
        <v>60.41</v>
      </c>
      <c r="AN77">
        <v>49.77</v>
      </c>
      <c r="AO77">
        <v>25.03</v>
      </c>
      <c r="AP77">
        <v>193.3</v>
      </c>
      <c r="AQ77">
        <v>0</v>
      </c>
      <c r="AR77">
        <v>49.77</v>
      </c>
      <c r="AS77">
        <v>50.16</v>
      </c>
      <c r="AT77">
        <v>0</v>
      </c>
      <c r="AU77">
        <v>14.5</v>
      </c>
      <c r="AV77">
        <v>22.83</v>
      </c>
      <c r="AW77">
        <v>21.81</v>
      </c>
      <c r="AX77">
        <v>0</v>
      </c>
      <c r="AY77">
        <v>0</v>
      </c>
      <c r="AZ77">
        <v>54.39</v>
      </c>
      <c r="BA77">
        <v>48.93</v>
      </c>
      <c r="BB77">
        <v>99.87</v>
      </c>
      <c r="BC77">
        <v>8.11</v>
      </c>
      <c r="BD77">
        <v>28.58</v>
      </c>
      <c r="BE77">
        <v>0.57999999999999996</v>
      </c>
      <c r="BF77">
        <v>1.01</v>
      </c>
      <c r="BG77">
        <v>0.97</v>
      </c>
      <c r="BH77">
        <v>0.61</v>
      </c>
      <c r="BI77">
        <v>0.97</v>
      </c>
      <c r="BJ77">
        <v>0</v>
      </c>
      <c r="BK77">
        <v>40.590000000000003</v>
      </c>
      <c r="BL77">
        <v>48.32</v>
      </c>
      <c r="BM77">
        <v>81.19</v>
      </c>
      <c r="BN77">
        <v>190.99</v>
      </c>
      <c r="BO77">
        <v>9.25</v>
      </c>
      <c r="BP77">
        <v>0.61</v>
      </c>
      <c r="BQ77">
        <v>4.68</v>
      </c>
      <c r="BR77">
        <v>2</v>
      </c>
    </row>
    <row r="78" spans="7:70">
      <c r="G78" t="s">
        <v>120</v>
      </c>
      <c r="H78" s="115">
        <v>853.19</v>
      </c>
      <c r="I78" s="88">
        <v>264.64</v>
      </c>
      <c r="J78" s="88">
        <v>370.95000000000005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0</v>
      </c>
      <c r="AD78">
        <v>25</v>
      </c>
      <c r="AE78">
        <v>137</v>
      </c>
      <c r="AF78">
        <v>0</v>
      </c>
      <c r="AG78">
        <v>0</v>
      </c>
      <c r="AH78">
        <v>0</v>
      </c>
      <c r="AI78">
        <v>24.89</v>
      </c>
      <c r="AJ78">
        <v>16.82</v>
      </c>
      <c r="AK78">
        <v>74.760000000000005</v>
      </c>
      <c r="AL78">
        <v>100.53</v>
      </c>
      <c r="AM78">
        <v>60.41</v>
      </c>
      <c r="AN78">
        <v>49.77</v>
      </c>
      <c r="AO78">
        <v>25.03</v>
      </c>
      <c r="AP78">
        <v>193.3</v>
      </c>
      <c r="AQ78">
        <v>0</v>
      </c>
      <c r="AR78">
        <v>49.77</v>
      </c>
      <c r="AS78">
        <v>50.16</v>
      </c>
      <c r="AT78">
        <v>0</v>
      </c>
      <c r="AU78">
        <v>14.5</v>
      </c>
      <c r="AV78">
        <v>22.83</v>
      </c>
      <c r="AW78">
        <v>21.81</v>
      </c>
      <c r="AX78">
        <v>0</v>
      </c>
      <c r="AY78">
        <v>0</v>
      </c>
      <c r="AZ78">
        <v>54.39</v>
      </c>
      <c r="BA78">
        <v>48.93</v>
      </c>
      <c r="BB78">
        <v>99.87</v>
      </c>
      <c r="BC78">
        <v>8.11</v>
      </c>
      <c r="BD78">
        <v>28.58</v>
      </c>
      <c r="BE78">
        <v>0.57999999999999996</v>
      </c>
      <c r="BF78">
        <v>1.01</v>
      </c>
      <c r="BG78">
        <v>0.97</v>
      </c>
      <c r="BH78">
        <v>0.61</v>
      </c>
      <c r="BI78">
        <v>0.97</v>
      </c>
      <c r="BJ78">
        <v>0</v>
      </c>
      <c r="BK78">
        <v>40.590000000000003</v>
      </c>
      <c r="BL78">
        <v>48.32</v>
      </c>
      <c r="BM78">
        <v>81.19</v>
      </c>
      <c r="BN78">
        <v>190.99</v>
      </c>
      <c r="BO78">
        <v>9.25</v>
      </c>
      <c r="BP78">
        <v>0.61</v>
      </c>
      <c r="BQ78">
        <v>3.12</v>
      </c>
      <c r="BR78">
        <v>1.34</v>
      </c>
    </row>
    <row r="79" spans="7:70">
      <c r="G79" t="s">
        <v>121</v>
      </c>
      <c r="H79" s="115">
        <v>851.97</v>
      </c>
      <c r="I79" s="88">
        <v>264.12</v>
      </c>
      <c r="J79" s="88">
        <v>371.04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0</v>
      </c>
      <c r="AD79">
        <v>25</v>
      </c>
      <c r="AE79">
        <v>137</v>
      </c>
      <c r="AF79">
        <v>0</v>
      </c>
      <c r="AG79">
        <v>0</v>
      </c>
      <c r="AH79">
        <v>0</v>
      </c>
      <c r="AI79">
        <v>24.89</v>
      </c>
      <c r="AJ79">
        <v>16.82</v>
      </c>
      <c r="AK79">
        <v>74.760000000000005</v>
      </c>
      <c r="AL79">
        <v>100.53</v>
      </c>
      <c r="AM79">
        <v>60.41</v>
      </c>
      <c r="AN79">
        <v>49.77</v>
      </c>
      <c r="AO79">
        <v>25.03</v>
      </c>
      <c r="AP79">
        <v>193.3</v>
      </c>
      <c r="AQ79">
        <v>0</v>
      </c>
      <c r="AR79">
        <v>49.77</v>
      </c>
      <c r="AS79">
        <v>50.16</v>
      </c>
      <c r="AT79">
        <v>0</v>
      </c>
      <c r="AU79">
        <v>14.5</v>
      </c>
      <c r="AV79">
        <v>22.83</v>
      </c>
      <c r="AW79">
        <v>21.81</v>
      </c>
      <c r="AX79">
        <v>0</v>
      </c>
      <c r="AY79">
        <v>0</v>
      </c>
      <c r="AZ79">
        <v>54.39</v>
      </c>
      <c r="BA79">
        <v>48.93</v>
      </c>
      <c r="BB79">
        <v>99.87</v>
      </c>
      <c r="BC79">
        <v>8.11</v>
      </c>
      <c r="BD79">
        <v>28.58</v>
      </c>
      <c r="BE79">
        <v>0.57999999999999996</v>
      </c>
      <c r="BF79">
        <v>1.01</v>
      </c>
      <c r="BG79">
        <v>0.97</v>
      </c>
      <c r="BH79">
        <v>0.61</v>
      </c>
      <c r="BI79">
        <v>0.97</v>
      </c>
      <c r="BJ79">
        <v>0</v>
      </c>
      <c r="BK79">
        <v>40.590000000000003</v>
      </c>
      <c r="BL79">
        <v>48.32</v>
      </c>
      <c r="BM79">
        <v>81.19</v>
      </c>
      <c r="BN79">
        <v>190.99</v>
      </c>
      <c r="BO79">
        <v>9.34</v>
      </c>
      <c r="BP79">
        <v>0.61</v>
      </c>
      <c r="BQ79">
        <v>1.9</v>
      </c>
      <c r="BR79">
        <v>0.82</v>
      </c>
    </row>
    <row r="80" spans="7:70">
      <c r="G80" t="s">
        <v>122</v>
      </c>
      <c r="H80" s="115">
        <v>851.0200000000001</v>
      </c>
      <c r="I80" s="88">
        <v>263.71000000000004</v>
      </c>
      <c r="J80" s="88">
        <v>371.04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0</v>
      </c>
      <c r="AD80">
        <v>25</v>
      </c>
      <c r="AE80">
        <v>137</v>
      </c>
      <c r="AF80">
        <v>0</v>
      </c>
      <c r="AG80">
        <v>0</v>
      </c>
      <c r="AH80">
        <v>0</v>
      </c>
      <c r="AI80">
        <v>24.89</v>
      </c>
      <c r="AJ80">
        <v>16.82</v>
      </c>
      <c r="AK80">
        <v>74.760000000000005</v>
      </c>
      <c r="AL80">
        <v>100.53</v>
      </c>
      <c r="AM80">
        <v>60.41</v>
      </c>
      <c r="AN80">
        <v>49.77</v>
      </c>
      <c r="AO80">
        <v>25.03</v>
      </c>
      <c r="AP80">
        <v>193.3</v>
      </c>
      <c r="AQ80">
        <v>0</v>
      </c>
      <c r="AR80">
        <v>49.77</v>
      </c>
      <c r="AS80">
        <v>50.16</v>
      </c>
      <c r="AT80">
        <v>0</v>
      </c>
      <c r="AU80">
        <v>14.5</v>
      </c>
      <c r="AV80">
        <v>22.83</v>
      </c>
      <c r="AW80">
        <v>21.81</v>
      </c>
      <c r="AX80">
        <v>0</v>
      </c>
      <c r="AY80">
        <v>0</v>
      </c>
      <c r="AZ80">
        <v>54.39</v>
      </c>
      <c r="BA80">
        <v>48.93</v>
      </c>
      <c r="BB80">
        <v>99.87</v>
      </c>
      <c r="BC80">
        <v>8.11</v>
      </c>
      <c r="BD80">
        <v>28.58</v>
      </c>
      <c r="BE80">
        <v>0.57999999999999996</v>
      </c>
      <c r="BF80">
        <v>1.01</v>
      </c>
      <c r="BG80">
        <v>0.97</v>
      </c>
      <c r="BH80">
        <v>0.61</v>
      </c>
      <c r="BI80">
        <v>0.97</v>
      </c>
      <c r="BJ80">
        <v>0</v>
      </c>
      <c r="BK80">
        <v>40.590000000000003</v>
      </c>
      <c r="BL80">
        <v>48.32</v>
      </c>
      <c r="BM80">
        <v>81.19</v>
      </c>
      <c r="BN80">
        <v>190.99</v>
      </c>
      <c r="BO80">
        <v>9.34</v>
      </c>
      <c r="BP80">
        <v>0.61</v>
      </c>
      <c r="BQ80">
        <v>0.95</v>
      </c>
      <c r="BR80">
        <v>0.41</v>
      </c>
    </row>
    <row r="81" spans="7:70">
      <c r="G81" t="s">
        <v>123</v>
      </c>
      <c r="H81" s="115">
        <v>850.07</v>
      </c>
      <c r="I81" s="88">
        <v>263.3</v>
      </c>
      <c r="J81" s="88">
        <v>371.04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0</v>
      </c>
      <c r="AD81">
        <v>25</v>
      </c>
      <c r="AE81">
        <v>137</v>
      </c>
      <c r="AF81">
        <v>0</v>
      </c>
      <c r="AG81">
        <v>0</v>
      </c>
      <c r="AH81">
        <v>0</v>
      </c>
      <c r="AI81">
        <v>24.89</v>
      </c>
      <c r="AJ81">
        <v>16.82</v>
      </c>
      <c r="AK81">
        <v>74.760000000000005</v>
      </c>
      <c r="AL81">
        <v>100.53</v>
      </c>
      <c r="AM81">
        <v>60.41</v>
      </c>
      <c r="AN81">
        <v>49.77</v>
      </c>
      <c r="AO81">
        <v>25.03</v>
      </c>
      <c r="AP81">
        <v>193.3</v>
      </c>
      <c r="AQ81">
        <v>0</v>
      </c>
      <c r="AR81">
        <v>49.77</v>
      </c>
      <c r="AS81">
        <v>50.16</v>
      </c>
      <c r="AT81">
        <v>0</v>
      </c>
      <c r="AU81">
        <v>14.5</v>
      </c>
      <c r="AV81">
        <v>22.83</v>
      </c>
      <c r="AW81">
        <v>21.81</v>
      </c>
      <c r="AX81">
        <v>0</v>
      </c>
      <c r="AY81">
        <v>0</v>
      </c>
      <c r="AZ81">
        <v>54.39</v>
      </c>
      <c r="BA81">
        <v>48.93</v>
      </c>
      <c r="BB81">
        <v>99.87</v>
      </c>
      <c r="BC81">
        <v>8.11</v>
      </c>
      <c r="BD81">
        <v>28.58</v>
      </c>
      <c r="BE81">
        <v>0.57999999999999996</v>
      </c>
      <c r="BF81">
        <v>1.01</v>
      </c>
      <c r="BG81">
        <v>0.97</v>
      </c>
      <c r="BH81">
        <v>0.61</v>
      </c>
      <c r="BI81">
        <v>0.97</v>
      </c>
      <c r="BJ81">
        <v>0</v>
      </c>
      <c r="BK81">
        <v>40.590000000000003</v>
      </c>
      <c r="BL81">
        <v>48.32</v>
      </c>
      <c r="BM81">
        <v>81.19</v>
      </c>
      <c r="BN81">
        <v>190.99</v>
      </c>
      <c r="BO81">
        <v>9.34</v>
      </c>
      <c r="BP81">
        <v>0.61</v>
      </c>
      <c r="BQ81">
        <v>0</v>
      </c>
      <c r="BR81">
        <v>0</v>
      </c>
    </row>
    <row r="82" spans="7:70">
      <c r="G82" t="s">
        <v>124</v>
      </c>
      <c r="H82" s="115">
        <v>850.07</v>
      </c>
      <c r="I82" s="88">
        <v>263.3</v>
      </c>
      <c r="J82" s="88">
        <v>371.04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0</v>
      </c>
      <c r="AD82">
        <v>25</v>
      </c>
      <c r="AE82">
        <v>137</v>
      </c>
      <c r="AF82">
        <v>0</v>
      </c>
      <c r="AG82">
        <v>0</v>
      </c>
      <c r="AH82">
        <v>0</v>
      </c>
      <c r="AI82">
        <v>24.89</v>
      </c>
      <c r="AJ82">
        <v>16.82</v>
      </c>
      <c r="AK82">
        <v>74.760000000000005</v>
      </c>
      <c r="AL82">
        <v>100.53</v>
      </c>
      <c r="AM82">
        <v>60.41</v>
      </c>
      <c r="AN82">
        <v>49.77</v>
      </c>
      <c r="AO82">
        <v>25.03</v>
      </c>
      <c r="AP82">
        <v>193.3</v>
      </c>
      <c r="AQ82">
        <v>0</v>
      </c>
      <c r="AR82">
        <v>49.77</v>
      </c>
      <c r="AS82">
        <v>50.16</v>
      </c>
      <c r="AT82">
        <v>0</v>
      </c>
      <c r="AU82">
        <v>14.5</v>
      </c>
      <c r="AV82">
        <v>22.83</v>
      </c>
      <c r="AW82">
        <v>21.81</v>
      </c>
      <c r="AX82">
        <v>0</v>
      </c>
      <c r="AY82">
        <v>0</v>
      </c>
      <c r="AZ82">
        <v>54.39</v>
      </c>
      <c r="BA82">
        <v>48.93</v>
      </c>
      <c r="BB82">
        <v>99.87</v>
      </c>
      <c r="BC82">
        <v>8.11</v>
      </c>
      <c r="BD82">
        <v>28.58</v>
      </c>
      <c r="BE82">
        <v>0.57999999999999996</v>
      </c>
      <c r="BF82">
        <v>1.01</v>
      </c>
      <c r="BG82">
        <v>0.97</v>
      </c>
      <c r="BH82">
        <v>0.61</v>
      </c>
      <c r="BI82">
        <v>0.97</v>
      </c>
      <c r="BJ82">
        <v>0</v>
      </c>
      <c r="BK82">
        <v>40.590000000000003</v>
      </c>
      <c r="BL82">
        <v>48.32</v>
      </c>
      <c r="BM82">
        <v>81.19</v>
      </c>
      <c r="BN82">
        <v>190.99</v>
      </c>
      <c r="BO82">
        <v>9.34</v>
      </c>
      <c r="BP82">
        <v>0.61</v>
      </c>
      <c r="BQ82">
        <v>0</v>
      </c>
      <c r="BR82">
        <v>0</v>
      </c>
    </row>
    <row r="83" spans="7:70">
      <c r="G83" t="s">
        <v>125</v>
      </c>
      <c r="H83" s="115">
        <v>847.88999999999987</v>
      </c>
      <c r="I83" s="88">
        <v>263.3</v>
      </c>
      <c r="J83" s="88">
        <v>371.23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0</v>
      </c>
      <c r="AD83">
        <v>25</v>
      </c>
      <c r="AE83">
        <v>137</v>
      </c>
      <c r="AF83">
        <v>0</v>
      </c>
      <c r="AG83">
        <v>0</v>
      </c>
      <c r="AH83">
        <v>0</v>
      </c>
      <c r="AI83">
        <v>24.89</v>
      </c>
      <c r="AJ83">
        <v>16.82</v>
      </c>
      <c r="AK83">
        <v>74.760000000000005</v>
      </c>
      <c r="AL83">
        <v>100.53</v>
      </c>
      <c r="AM83">
        <v>60.41</v>
      </c>
      <c r="AN83">
        <v>49.77</v>
      </c>
      <c r="AO83">
        <v>25.03</v>
      </c>
      <c r="AP83">
        <v>193.3</v>
      </c>
      <c r="AQ83">
        <v>0</v>
      </c>
      <c r="AR83">
        <v>49.77</v>
      </c>
      <c r="AS83">
        <v>50.16</v>
      </c>
      <c r="AT83">
        <v>0</v>
      </c>
      <c r="AU83">
        <v>14.5</v>
      </c>
      <c r="AV83">
        <v>22.83</v>
      </c>
      <c r="AW83">
        <v>21.81</v>
      </c>
      <c r="AX83">
        <v>0</v>
      </c>
      <c r="AY83">
        <v>0</v>
      </c>
      <c r="AZ83">
        <v>54.39</v>
      </c>
      <c r="BA83">
        <v>48.93</v>
      </c>
      <c r="BB83">
        <v>99.87</v>
      </c>
      <c r="BC83">
        <v>6.07</v>
      </c>
      <c r="BD83">
        <v>28.58</v>
      </c>
      <c r="BE83">
        <v>0.57999999999999996</v>
      </c>
      <c r="BF83">
        <v>1.01</v>
      </c>
      <c r="BG83">
        <v>0.93</v>
      </c>
      <c r="BH83">
        <v>0.61</v>
      </c>
      <c r="BI83">
        <v>0.97</v>
      </c>
      <c r="BJ83">
        <v>0</v>
      </c>
      <c r="BK83">
        <v>40.590000000000003</v>
      </c>
      <c r="BL83">
        <v>48.32</v>
      </c>
      <c r="BM83">
        <v>81.19</v>
      </c>
      <c r="BN83">
        <v>190.99</v>
      </c>
      <c r="BO83">
        <v>9.5299999999999994</v>
      </c>
      <c r="BP83">
        <v>0.61</v>
      </c>
      <c r="BQ83">
        <v>0</v>
      </c>
      <c r="BR83">
        <v>0</v>
      </c>
    </row>
    <row r="84" spans="7:70">
      <c r="G84" t="s">
        <v>126</v>
      </c>
      <c r="H84" s="115">
        <v>847.88999999999987</v>
      </c>
      <c r="I84" s="88">
        <v>263.3</v>
      </c>
      <c r="J84" s="88">
        <v>371.23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0</v>
      </c>
      <c r="AD84">
        <v>25</v>
      </c>
      <c r="AE84">
        <v>137</v>
      </c>
      <c r="AF84">
        <v>0</v>
      </c>
      <c r="AG84">
        <v>0</v>
      </c>
      <c r="AH84">
        <v>0</v>
      </c>
      <c r="AI84">
        <v>24.89</v>
      </c>
      <c r="AJ84">
        <v>16.82</v>
      </c>
      <c r="AK84">
        <v>74.760000000000005</v>
      </c>
      <c r="AL84">
        <v>100.53</v>
      </c>
      <c r="AM84">
        <v>60.41</v>
      </c>
      <c r="AN84">
        <v>49.77</v>
      </c>
      <c r="AO84">
        <v>25.03</v>
      </c>
      <c r="AP84">
        <v>193.3</v>
      </c>
      <c r="AQ84">
        <v>0</v>
      </c>
      <c r="AR84">
        <v>49.77</v>
      </c>
      <c r="AS84">
        <v>50.16</v>
      </c>
      <c r="AT84">
        <v>0</v>
      </c>
      <c r="AU84">
        <v>14.5</v>
      </c>
      <c r="AV84">
        <v>22.83</v>
      </c>
      <c r="AW84">
        <v>21.81</v>
      </c>
      <c r="AX84">
        <v>0</v>
      </c>
      <c r="AY84">
        <v>0</v>
      </c>
      <c r="AZ84">
        <v>54.39</v>
      </c>
      <c r="BA84">
        <v>48.93</v>
      </c>
      <c r="BB84">
        <v>99.87</v>
      </c>
      <c r="BC84">
        <v>6.07</v>
      </c>
      <c r="BD84">
        <v>28.58</v>
      </c>
      <c r="BE84">
        <v>0.57999999999999996</v>
      </c>
      <c r="BF84">
        <v>1.01</v>
      </c>
      <c r="BG84">
        <v>0.93</v>
      </c>
      <c r="BH84">
        <v>0.61</v>
      </c>
      <c r="BI84">
        <v>0.97</v>
      </c>
      <c r="BJ84">
        <v>0</v>
      </c>
      <c r="BK84">
        <v>40.590000000000003</v>
      </c>
      <c r="BL84">
        <v>48.32</v>
      </c>
      <c r="BM84">
        <v>81.19</v>
      </c>
      <c r="BN84">
        <v>190.99</v>
      </c>
      <c r="BO84">
        <v>9.5299999999999994</v>
      </c>
      <c r="BP84">
        <v>0.61</v>
      </c>
      <c r="BQ84">
        <v>0</v>
      </c>
      <c r="BR84">
        <v>0</v>
      </c>
    </row>
    <row r="85" spans="7:70">
      <c r="G85" t="s">
        <v>127</v>
      </c>
      <c r="H85" s="115">
        <v>847.88999999999987</v>
      </c>
      <c r="I85" s="88">
        <v>263.3</v>
      </c>
      <c r="J85" s="88">
        <v>371.23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0</v>
      </c>
      <c r="AD85">
        <v>25</v>
      </c>
      <c r="AE85">
        <v>137</v>
      </c>
      <c r="AF85">
        <v>0</v>
      </c>
      <c r="AG85">
        <v>0</v>
      </c>
      <c r="AH85">
        <v>0</v>
      </c>
      <c r="AI85">
        <v>24.89</v>
      </c>
      <c r="AJ85">
        <v>16.82</v>
      </c>
      <c r="AK85">
        <v>74.760000000000005</v>
      </c>
      <c r="AL85">
        <v>100.53</v>
      </c>
      <c r="AM85">
        <v>60.41</v>
      </c>
      <c r="AN85">
        <v>49.77</v>
      </c>
      <c r="AO85">
        <v>25.03</v>
      </c>
      <c r="AP85">
        <v>193.3</v>
      </c>
      <c r="AQ85">
        <v>0</v>
      </c>
      <c r="AR85">
        <v>49.77</v>
      </c>
      <c r="AS85">
        <v>50.16</v>
      </c>
      <c r="AT85">
        <v>0</v>
      </c>
      <c r="AU85">
        <v>14.5</v>
      </c>
      <c r="AV85">
        <v>22.83</v>
      </c>
      <c r="AW85">
        <v>21.81</v>
      </c>
      <c r="AX85">
        <v>0</v>
      </c>
      <c r="AY85">
        <v>0</v>
      </c>
      <c r="AZ85">
        <v>54.39</v>
      </c>
      <c r="BA85">
        <v>48.93</v>
      </c>
      <c r="BB85">
        <v>99.87</v>
      </c>
      <c r="BC85">
        <v>6.07</v>
      </c>
      <c r="BD85">
        <v>28.58</v>
      </c>
      <c r="BE85">
        <v>0.57999999999999996</v>
      </c>
      <c r="BF85">
        <v>1.01</v>
      </c>
      <c r="BG85">
        <v>0.93</v>
      </c>
      <c r="BH85">
        <v>0.61</v>
      </c>
      <c r="BI85">
        <v>0.97</v>
      </c>
      <c r="BJ85">
        <v>0</v>
      </c>
      <c r="BK85">
        <v>40.590000000000003</v>
      </c>
      <c r="BL85">
        <v>48.32</v>
      </c>
      <c r="BM85">
        <v>81.19</v>
      </c>
      <c r="BN85">
        <v>190.99</v>
      </c>
      <c r="BO85">
        <v>9.5299999999999994</v>
      </c>
      <c r="BP85">
        <v>0.61</v>
      </c>
      <c r="BQ85">
        <v>0</v>
      </c>
      <c r="BR85">
        <v>0</v>
      </c>
    </row>
    <row r="86" spans="7:70">
      <c r="G86" t="s">
        <v>128</v>
      </c>
      <c r="H86" s="115">
        <v>847.88999999999987</v>
      </c>
      <c r="I86" s="88">
        <v>263.3</v>
      </c>
      <c r="J86" s="88">
        <v>371.23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0</v>
      </c>
      <c r="AD86">
        <v>25</v>
      </c>
      <c r="AE86">
        <v>137</v>
      </c>
      <c r="AF86">
        <v>0</v>
      </c>
      <c r="AG86">
        <v>0</v>
      </c>
      <c r="AH86">
        <v>0</v>
      </c>
      <c r="AI86">
        <v>24.89</v>
      </c>
      <c r="AJ86">
        <v>16.82</v>
      </c>
      <c r="AK86">
        <v>74.760000000000005</v>
      </c>
      <c r="AL86">
        <v>100.53</v>
      </c>
      <c r="AM86">
        <v>60.41</v>
      </c>
      <c r="AN86">
        <v>49.77</v>
      </c>
      <c r="AO86">
        <v>25.03</v>
      </c>
      <c r="AP86">
        <v>193.3</v>
      </c>
      <c r="AQ86">
        <v>0</v>
      </c>
      <c r="AR86">
        <v>49.77</v>
      </c>
      <c r="AS86">
        <v>50.16</v>
      </c>
      <c r="AT86">
        <v>0</v>
      </c>
      <c r="AU86">
        <v>14.5</v>
      </c>
      <c r="AV86">
        <v>22.83</v>
      </c>
      <c r="AW86">
        <v>21.81</v>
      </c>
      <c r="AX86">
        <v>0</v>
      </c>
      <c r="AY86">
        <v>0</v>
      </c>
      <c r="AZ86">
        <v>54.39</v>
      </c>
      <c r="BA86">
        <v>48.93</v>
      </c>
      <c r="BB86">
        <v>99.87</v>
      </c>
      <c r="BC86">
        <v>6.07</v>
      </c>
      <c r="BD86">
        <v>28.58</v>
      </c>
      <c r="BE86">
        <v>0.57999999999999996</v>
      </c>
      <c r="BF86">
        <v>1.01</v>
      </c>
      <c r="BG86">
        <v>0.93</v>
      </c>
      <c r="BH86">
        <v>0.61</v>
      </c>
      <c r="BI86">
        <v>0.97</v>
      </c>
      <c r="BJ86">
        <v>0</v>
      </c>
      <c r="BK86">
        <v>40.590000000000003</v>
      </c>
      <c r="BL86">
        <v>48.32</v>
      </c>
      <c r="BM86">
        <v>81.19</v>
      </c>
      <c r="BN86">
        <v>190.99</v>
      </c>
      <c r="BO86">
        <v>9.5299999999999994</v>
      </c>
      <c r="BP86">
        <v>0.61</v>
      </c>
      <c r="BQ86">
        <v>0</v>
      </c>
      <c r="BR86">
        <v>0</v>
      </c>
    </row>
    <row r="87" spans="7:70">
      <c r="G87" t="s">
        <v>129</v>
      </c>
      <c r="H87" s="115">
        <v>872.77999999999986</v>
      </c>
      <c r="I87" s="88">
        <v>295.10000000000002</v>
      </c>
      <c r="J87" s="88">
        <v>371.36000000000007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0</v>
      </c>
      <c r="AC87">
        <v>0</v>
      </c>
      <c r="AD87">
        <v>25</v>
      </c>
      <c r="AE87">
        <v>137</v>
      </c>
      <c r="AF87">
        <v>0</v>
      </c>
      <c r="AG87">
        <v>0</v>
      </c>
      <c r="AH87">
        <v>0</v>
      </c>
      <c r="AI87">
        <v>24.89</v>
      </c>
      <c r="AJ87">
        <v>16.82</v>
      </c>
      <c r="AK87">
        <v>74.760000000000005</v>
      </c>
      <c r="AL87">
        <v>100.53</v>
      </c>
      <c r="AM87">
        <v>60.41</v>
      </c>
      <c r="AN87">
        <v>49.77</v>
      </c>
      <c r="AO87">
        <v>25.03</v>
      </c>
      <c r="AP87">
        <v>193.3</v>
      </c>
      <c r="AQ87">
        <v>24.89</v>
      </c>
      <c r="AR87">
        <v>49.77</v>
      </c>
      <c r="AS87">
        <v>50.16</v>
      </c>
      <c r="AT87">
        <v>0</v>
      </c>
      <c r="AU87">
        <v>14.5</v>
      </c>
      <c r="AV87">
        <v>22.83</v>
      </c>
      <c r="AW87">
        <v>21.81</v>
      </c>
      <c r="AX87">
        <v>0</v>
      </c>
      <c r="AY87">
        <v>14.5</v>
      </c>
      <c r="AZ87">
        <v>71.69</v>
      </c>
      <c r="BA87">
        <v>48.93</v>
      </c>
      <c r="BB87">
        <v>99.87</v>
      </c>
      <c r="BC87">
        <v>6.07</v>
      </c>
      <c r="BD87">
        <v>28.58</v>
      </c>
      <c r="BE87">
        <v>0.57999999999999996</v>
      </c>
      <c r="BF87">
        <v>1.01</v>
      </c>
      <c r="BG87">
        <v>0.93</v>
      </c>
      <c r="BH87">
        <v>0.61</v>
      </c>
      <c r="BI87">
        <v>0.97</v>
      </c>
      <c r="BJ87">
        <v>0</v>
      </c>
      <c r="BK87">
        <v>40.590000000000003</v>
      </c>
      <c r="BL87">
        <v>48.32</v>
      </c>
      <c r="BM87">
        <v>81.19</v>
      </c>
      <c r="BN87">
        <v>190.99</v>
      </c>
      <c r="BO87">
        <v>9.66</v>
      </c>
      <c r="BP87">
        <v>0.61</v>
      </c>
      <c r="BQ87">
        <v>0</v>
      </c>
      <c r="BR87">
        <v>0</v>
      </c>
    </row>
    <row r="88" spans="7:70">
      <c r="G88" t="s">
        <v>130</v>
      </c>
      <c r="H88" s="115">
        <v>872.77999999999986</v>
      </c>
      <c r="I88" s="88">
        <v>295.10000000000002</v>
      </c>
      <c r="J88" s="88">
        <v>371.36000000000007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0</v>
      </c>
      <c r="AC88">
        <v>0</v>
      </c>
      <c r="AD88">
        <v>25</v>
      </c>
      <c r="AE88">
        <v>137</v>
      </c>
      <c r="AF88">
        <v>0</v>
      </c>
      <c r="AG88">
        <v>0</v>
      </c>
      <c r="AH88">
        <v>0</v>
      </c>
      <c r="AI88">
        <v>24.89</v>
      </c>
      <c r="AJ88">
        <v>16.82</v>
      </c>
      <c r="AK88">
        <v>74.760000000000005</v>
      </c>
      <c r="AL88">
        <v>100.53</v>
      </c>
      <c r="AM88">
        <v>60.41</v>
      </c>
      <c r="AN88">
        <v>49.77</v>
      </c>
      <c r="AO88">
        <v>25.03</v>
      </c>
      <c r="AP88">
        <v>193.3</v>
      </c>
      <c r="AQ88">
        <v>24.89</v>
      </c>
      <c r="AR88">
        <v>49.77</v>
      </c>
      <c r="AS88">
        <v>50.16</v>
      </c>
      <c r="AT88">
        <v>0</v>
      </c>
      <c r="AU88">
        <v>14.5</v>
      </c>
      <c r="AV88">
        <v>22.83</v>
      </c>
      <c r="AW88">
        <v>21.81</v>
      </c>
      <c r="AX88">
        <v>0</v>
      </c>
      <c r="AY88">
        <v>14.5</v>
      </c>
      <c r="AZ88">
        <v>71.69</v>
      </c>
      <c r="BA88">
        <v>48.93</v>
      </c>
      <c r="BB88">
        <v>99.87</v>
      </c>
      <c r="BC88">
        <v>6.07</v>
      </c>
      <c r="BD88">
        <v>28.58</v>
      </c>
      <c r="BE88">
        <v>0.57999999999999996</v>
      </c>
      <c r="BF88">
        <v>1.01</v>
      </c>
      <c r="BG88">
        <v>0.93</v>
      </c>
      <c r="BH88">
        <v>0.61</v>
      </c>
      <c r="BI88">
        <v>0.97</v>
      </c>
      <c r="BJ88">
        <v>0</v>
      </c>
      <c r="BK88">
        <v>40.590000000000003</v>
      </c>
      <c r="BL88">
        <v>48.32</v>
      </c>
      <c r="BM88">
        <v>81.19</v>
      </c>
      <c r="BN88">
        <v>190.99</v>
      </c>
      <c r="BO88">
        <v>9.66</v>
      </c>
      <c r="BP88">
        <v>0.61</v>
      </c>
      <c r="BQ88">
        <v>0</v>
      </c>
      <c r="BR88">
        <v>0</v>
      </c>
    </row>
    <row r="89" spans="7:70">
      <c r="G89" t="s">
        <v>131</v>
      </c>
      <c r="H89" s="115">
        <v>872.77999999999986</v>
      </c>
      <c r="I89" s="88">
        <v>295.10000000000002</v>
      </c>
      <c r="J89" s="88">
        <v>371.36000000000007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0</v>
      </c>
      <c r="AC89">
        <v>0</v>
      </c>
      <c r="AD89">
        <v>25</v>
      </c>
      <c r="AE89">
        <v>137</v>
      </c>
      <c r="AF89">
        <v>0</v>
      </c>
      <c r="AG89">
        <v>0</v>
      </c>
      <c r="AH89">
        <v>0</v>
      </c>
      <c r="AI89">
        <v>24.89</v>
      </c>
      <c r="AJ89">
        <v>16.82</v>
      </c>
      <c r="AK89">
        <v>74.760000000000005</v>
      </c>
      <c r="AL89">
        <v>100.53</v>
      </c>
      <c r="AM89">
        <v>60.41</v>
      </c>
      <c r="AN89">
        <v>49.77</v>
      </c>
      <c r="AO89">
        <v>25.03</v>
      </c>
      <c r="AP89">
        <v>193.3</v>
      </c>
      <c r="AQ89">
        <v>24.89</v>
      </c>
      <c r="AR89">
        <v>49.77</v>
      </c>
      <c r="AS89">
        <v>50.16</v>
      </c>
      <c r="AT89">
        <v>0</v>
      </c>
      <c r="AU89">
        <v>14.5</v>
      </c>
      <c r="AV89">
        <v>22.83</v>
      </c>
      <c r="AW89">
        <v>21.81</v>
      </c>
      <c r="AX89">
        <v>0</v>
      </c>
      <c r="AY89">
        <v>14.5</v>
      </c>
      <c r="AZ89">
        <v>71.69</v>
      </c>
      <c r="BA89">
        <v>48.93</v>
      </c>
      <c r="BB89">
        <v>99.87</v>
      </c>
      <c r="BC89">
        <v>6.07</v>
      </c>
      <c r="BD89">
        <v>28.58</v>
      </c>
      <c r="BE89">
        <v>0.57999999999999996</v>
      </c>
      <c r="BF89">
        <v>1.01</v>
      </c>
      <c r="BG89">
        <v>0.93</v>
      </c>
      <c r="BH89">
        <v>0.61</v>
      </c>
      <c r="BI89">
        <v>0.97</v>
      </c>
      <c r="BJ89">
        <v>0</v>
      </c>
      <c r="BK89">
        <v>40.590000000000003</v>
      </c>
      <c r="BL89">
        <v>48.32</v>
      </c>
      <c r="BM89">
        <v>81.19</v>
      </c>
      <c r="BN89">
        <v>190.99</v>
      </c>
      <c r="BO89">
        <v>9.66</v>
      </c>
      <c r="BP89">
        <v>0.61</v>
      </c>
      <c r="BQ89">
        <v>0</v>
      </c>
      <c r="BR89">
        <v>0</v>
      </c>
    </row>
    <row r="90" spans="7:70">
      <c r="G90" t="s">
        <v>132</v>
      </c>
      <c r="H90" s="115">
        <v>872.77999999999986</v>
      </c>
      <c r="I90" s="88">
        <v>295.10000000000002</v>
      </c>
      <c r="J90" s="88">
        <v>371.36000000000007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0</v>
      </c>
      <c r="AC90">
        <v>0</v>
      </c>
      <c r="AD90">
        <v>25</v>
      </c>
      <c r="AE90">
        <v>137</v>
      </c>
      <c r="AF90">
        <v>0</v>
      </c>
      <c r="AG90">
        <v>0</v>
      </c>
      <c r="AH90">
        <v>0</v>
      </c>
      <c r="AI90">
        <v>24.89</v>
      </c>
      <c r="AJ90">
        <v>16.82</v>
      </c>
      <c r="AK90">
        <v>74.760000000000005</v>
      </c>
      <c r="AL90">
        <v>100.53</v>
      </c>
      <c r="AM90">
        <v>60.41</v>
      </c>
      <c r="AN90">
        <v>49.77</v>
      </c>
      <c r="AO90">
        <v>25.03</v>
      </c>
      <c r="AP90">
        <v>193.3</v>
      </c>
      <c r="AQ90">
        <v>24.89</v>
      </c>
      <c r="AR90">
        <v>49.77</v>
      </c>
      <c r="AS90">
        <v>50.16</v>
      </c>
      <c r="AT90">
        <v>0</v>
      </c>
      <c r="AU90">
        <v>14.5</v>
      </c>
      <c r="AV90">
        <v>22.83</v>
      </c>
      <c r="AW90">
        <v>21.81</v>
      </c>
      <c r="AX90">
        <v>0</v>
      </c>
      <c r="AY90">
        <v>14.5</v>
      </c>
      <c r="AZ90">
        <v>71.69</v>
      </c>
      <c r="BA90">
        <v>48.93</v>
      </c>
      <c r="BB90">
        <v>99.87</v>
      </c>
      <c r="BC90">
        <v>6.07</v>
      </c>
      <c r="BD90">
        <v>28.58</v>
      </c>
      <c r="BE90">
        <v>0.57999999999999996</v>
      </c>
      <c r="BF90">
        <v>1.01</v>
      </c>
      <c r="BG90">
        <v>0.93</v>
      </c>
      <c r="BH90">
        <v>0.61</v>
      </c>
      <c r="BI90">
        <v>0.97</v>
      </c>
      <c r="BJ90">
        <v>0</v>
      </c>
      <c r="BK90">
        <v>40.590000000000003</v>
      </c>
      <c r="BL90">
        <v>48.32</v>
      </c>
      <c r="BM90">
        <v>81.19</v>
      </c>
      <c r="BN90">
        <v>190.99</v>
      </c>
      <c r="BO90">
        <v>9.66</v>
      </c>
      <c r="BP90">
        <v>0.61</v>
      </c>
      <c r="BQ90">
        <v>0</v>
      </c>
      <c r="BR90">
        <v>0</v>
      </c>
    </row>
    <row r="91" spans="7:70">
      <c r="G91" t="s">
        <v>133</v>
      </c>
      <c r="H91" s="115">
        <v>1003.2699999999999</v>
      </c>
      <c r="I91" s="88">
        <v>338.6</v>
      </c>
      <c r="J91" s="88">
        <v>371.36000000000007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0</v>
      </c>
      <c r="AC91">
        <v>75.03</v>
      </c>
      <c r="AD91">
        <v>25</v>
      </c>
      <c r="AE91">
        <v>137</v>
      </c>
      <c r="AF91">
        <v>55.46</v>
      </c>
      <c r="AG91">
        <v>0</v>
      </c>
      <c r="AH91">
        <v>0</v>
      </c>
      <c r="AI91">
        <v>24.89</v>
      </c>
      <c r="AJ91">
        <v>16.82</v>
      </c>
      <c r="AK91">
        <v>74.760000000000005</v>
      </c>
      <c r="AL91">
        <v>100.53</v>
      </c>
      <c r="AM91">
        <v>60.41</v>
      </c>
      <c r="AN91">
        <v>49.77</v>
      </c>
      <c r="AO91">
        <v>25.03</v>
      </c>
      <c r="AP91">
        <v>193.3</v>
      </c>
      <c r="AQ91">
        <v>24.89</v>
      </c>
      <c r="AR91">
        <v>49.77</v>
      </c>
      <c r="AS91">
        <v>50.16</v>
      </c>
      <c r="AT91">
        <v>18.489999999999998</v>
      </c>
      <c r="AU91">
        <v>14.5</v>
      </c>
      <c r="AV91">
        <v>22.83</v>
      </c>
      <c r="AW91">
        <v>21.81</v>
      </c>
      <c r="AX91">
        <v>25.01</v>
      </c>
      <c r="AY91">
        <v>14.5</v>
      </c>
      <c r="AZ91">
        <v>71.69</v>
      </c>
      <c r="BA91">
        <v>48.93</v>
      </c>
      <c r="BB91">
        <v>99.87</v>
      </c>
      <c r="BC91">
        <v>6.07</v>
      </c>
      <c r="BD91">
        <v>28.58</v>
      </c>
      <c r="BE91">
        <v>0.57999999999999996</v>
      </c>
      <c r="BF91">
        <v>1.01</v>
      </c>
      <c r="BG91">
        <v>0.93</v>
      </c>
      <c r="BH91">
        <v>0.61</v>
      </c>
      <c r="BI91">
        <v>0.97</v>
      </c>
      <c r="BJ91">
        <v>0</v>
      </c>
      <c r="BK91">
        <v>40.590000000000003</v>
      </c>
      <c r="BL91">
        <v>48.32</v>
      </c>
      <c r="BM91">
        <v>81.19</v>
      </c>
      <c r="BN91">
        <v>190.99</v>
      </c>
      <c r="BO91">
        <v>9.66</v>
      </c>
      <c r="BP91">
        <v>0.61</v>
      </c>
      <c r="BQ91">
        <v>0</v>
      </c>
      <c r="BR91">
        <v>0</v>
      </c>
    </row>
    <row r="92" spans="7:70">
      <c r="G92" t="s">
        <v>134</v>
      </c>
      <c r="H92" s="115">
        <v>1003.2699999999999</v>
      </c>
      <c r="I92" s="88">
        <v>338.6</v>
      </c>
      <c r="J92" s="88">
        <v>371.36000000000007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0</v>
      </c>
      <c r="AC92">
        <v>75.03</v>
      </c>
      <c r="AD92">
        <v>25</v>
      </c>
      <c r="AE92">
        <v>137</v>
      </c>
      <c r="AF92">
        <v>55.46</v>
      </c>
      <c r="AG92">
        <v>0</v>
      </c>
      <c r="AH92">
        <v>0</v>
      </c>
      <c r="AI92">
        <v>24.89</v>
      </c>
      <c r="AJ92">
        <v>16.82</v>
      </c>
      <c r="AK92">
        <v>74.760000000000005</v>
      </c>
      <c r="AL92">
        <v>100.53</v>
      </c>
      <c r="AM92">
        <v>60.41</v>
      </c>
      <c r="AN92">
        <v>49.77</v>
      </c>
      <c r="AO92">
        <v>25.03</v>
      </c>
      <c r="AP92">
        <v>193.3</v>
      </c>
      <c r="AQ92">
        <v>24.89</v>
      </c>
      <c r="AR92">
        <v>49.77</v>
      </c>
      <c r="AS92">
        <v>50.16</v>
      </c>
      <c r="AT92">
        <v>18.489999999999998</v>
      </c>
      <c r="AU92">
        <v>14.5</v>
      </c>
      <c r="AV92">
        <v>22.83</v>
      </c>
      <c r="AW92">
        <v>21.81</v>
      </c>
      <c r="AX92">
        <v>25.01</v>
      </c>
      <c r="AY92">
        <v>14.5</v>
      </c>
      <c r="AZ92">
        <v>71.69</v>
      </c>
      <c r="BA92">
        <v>48.93</v>
      </c>
      <c r="BB92">
        <v>99.87</v>
      </c>
      <c r="BC92">
        <v>6.07</v>
      </c>
      <c r="BD92">
        <v>28.58</v>
      </c>
      <c r="BE92">
        <v>0.57999999999999996</v>
      </c>
      <c r="BF92">
        <v>1.01</v>
      </c>
      <c r="BG92">
        <v>0.93</v>
      </c>
      <c r="BH92">
        <v>0.61</v>
      </c>
      <c r="BI92">
        <v>0.97</v>
      </c>
      <c r="BJ92">
        <v>0</v>
      </c>
      <c r="BK92">
        <v>40.590000000000003</v>
      </c>
      <c r="BL92">
        <v>48.32</v>
      </c>
      <c r="BM92">
        <v>81.19</v>
      </c>
      <c r="BN92">
        <v>190.99</v>
      </c>
      <c r="BO92">
        <v>9.66</v>
      </c>
      <c r="BP92">
        <v>0.61</v>
      </c>
      <c r="BQ92">
        <v>0</v>
      </c>
      <c r="BR92">
        <v>0</v>
      </c>
    </row>
    <row r="93" spans="7:70">
      <c r="G93" t="s">
        <v>135</v>
      </c>
      <c r="H93" s="115">
        <v>1003.2699999999999</v>
      </c>
      <c r="I93" s="88">
        <v>338.6</v>
      </c>
      <c r="J93" s="88">
        <v>371.36000000000007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0</v>
      </c>
      <c r="AC93">
        <v>75.03</v>
      </c>
      <c r="AD93">
        <v>25</v>
      </c>
      <c r="AE93">
        <v>137</v>
      </c>
      <c r="AF93">
        <v>55.46</v>
      </c>
      <c r="AG93">
        <v>0</v>
      </c>
      <c r="AH93">
        <v>0</v>
      </c>
      <c r="AI93">
        <v>24.89</v>
      </c>
      <c r="AJ93">
        <v>16.82</v>
      </c>
      <c r="AK93">
        <v>74.760000000000005</v>
      </c>
      <c r="AL93">
        <v>100.53</v>
      </c>
      <c r="AM93">
        <v>60.41</v>
      </c>
      <c r="AN93">
        <v>49.77</v>
      </c>
      <c r="AO93">
        <v>25.03</v>
      </c>
      <c r="AP93">
        <v>193.3</v>
      </c>
      <c r="AQ93">
        <v>24.89</v>
      </c>
      <c r="AR93">
        <v>49.77</v>
      </c>
      <c r="AS93">
        <v>50.16</v>
      </c>
      <c r="AT93">
        <v>18.489999999999998</v>
      </c>
      <c r="AU93">
        <v>14.5</v>
      </c>
      <c r="AV93">
        <v>22.83</v>
      </c>
      <c r="AW93">
        <v>21.81</v>
      </c>
      <c r="AX93">
        <v>25.01</v>
      </c>
      <c r="AY93">
        <v>14.5</v>
      </c>
      <c r="AZ93">
        <v>71.69</v>
      </c>
      <c r="BA93">
        <v>48.93</v>
      </c>
      <c r="BB93">
        <v>99.87</v>
      </c>
      <c r="BC93">
        <v>6.07</v>
      </c>
      <c r="BD93">
        <v>28.58</v>
      </c>
      <c r="BE93">
        <v>0.57999999999999996</v>
      </c>
      <c r="BF93">
        <v>1.01</v>
      </c>
      <c r="BG93">
        <v>0.93</v>
      </c>
      <c r="BH93">
        <v>0.61</v>
      </c>
      <c r="BI93">
        <v>0.97</v>
      </c>
      <c r="BJ93">
        <v>0</v>
      </c>
      <c r="BK93">
        <v>40.590000000000003</v>
      </c>
      <c r="BL93">
        <v>48.32</v>
      </c>
      <c r="BM93">
        <v>81.19</v>
      </c>
      <c r="BN93">
        <v>190.99</v>
      </c>
      <c r="BO93">
        <v>9.66</v>
      </c>
      <c r="BP93">
        <v>0.61</v>
      </c>
      <c r="BQ93">
        <v>0</v>
      </c>
      <c r="BR93">
        <v>0</v>
      </c>
    </row>
    <row r="94" spans="7:70">
      <c r="G94" t="s">
        <v>136</v>
      </c>
      <c r="H94" s="115">
        <v>1003.2699999999999</v>
      </c>
      <c r="I94" s="88">
        <v>338.6</v>
      </c>
      <c r="J94" s="88">
        <v>371.36000000000007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0</v>
      </c>
      <c r="AC94">
        <v>75.03</v>
      </c>
      <c r="AD94">
        <v>25</v>
      </c>
      <c r="AE94">
        <v>137</v>
      </c>
      <c r="AF94">
        <v>55.46</v>
      </c>
      <c r="AG94">
        <v>0</v>
      </c>
      <c r="AH94">
        <v>0</v>
      </c>
      <c r="AI94">
        <v>24.89</v>
      </c>
      <c r="AJ94">
        <v>16.82</v>
      </c>
      <c r="AK94">
        <v>74.760000000000005</v>
      </c>
      <c r="AL94">
        <v>100.53</v>
      </c>
      <c r="AM94">
        <v>60.41</v>
      </c>
      <c r="AN94">
        <v>49.77</v>
      </c>
      <c r="AO94">
        <v>25.03</v>
      </c>
      <c r="AP94">
        <v>193.3</v>
      </c>
      <c r="AQ94">
        <v>24.89</v>
      </c>
      <c r="AR94">
        <v>49.77</v>
      </c>
      <c r="AS94">
        <v>50.16</v>
      </c>
      <c r="AT94">
        <v>18.489999999999998</v>
      </c>
      <c r="AU94">
        <v>14.5</v>
      </c>
      <c r="AV94">
        <v>22.83</v>
      </c>
      <c r="AW94">
        <v>21.81</v>
      </c>
      <c r="AX94">
        <v>25.01</v>
      </c>
      <c r="AY94">
        <v>14.5</v>
      </c>
      <c r="AZ94">
        <v>71.69</v>
      </c>
      <c r="BA94">
        <v>48.93</v>
      </c>
      <c r="BB94">
        <v>99.87</v>
      </c>
      <c r="BC94">
        <v>6.07</v>
      </c>
      <c r="BD94">
        <v>28.58</v>
      </c>
      <c r="BE94">
        <v>0.57999999999999996</v>
      </c>
      <c r="BF94">
        <v>1.01</v>
      </c>
      <c r="BG94">
        <v>0.93</v>
      </c>
      <c r="BH94">
        <v>0.61</v>
      </c>
      <c r="BI94">
        <v>0.97</v>
      </c>
      <c r="BJ94">
        <v>0</v>
      </c>
      <c r="BK94">
        <v>40.590000000000003</v>
      </c>
      <c r="BL94">
        <v>48.32</v>
      </c>
      <c r="BM94">
        <v>81.19</v>
      </c>
      <c r="BN94">
        <v>190.99</v>
      </c>
      <c r="BO94">
        <v>9.66</v>
      </c>
      <c r="BP94">
        <v>0.61</v>
      </c>
      <c r="BQ94">
        <v>0</v>
      </c>
      <c r="BR94">
        <v>0</v>
      </c>
    </row>
    <row r="95" spans="7:70">
      <c r="G95" t="s">
        <v>137</v>
      </c>
      <c r="H95" s="115">
        <v>1122.6099999999999</v>
      </c>
      <c r="I95" s="88">
        <v>338.56</v>
      </c>
      <c r="J95" s="88">
        <v>371.36000000000007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119.34</v>
      </c>
      <c r="AC95">
        <v>75.03</v>
      </c>
      <c r="AD95">
        <v>25</v>
      </c>
      <c r="AE95">
        <v>137</v>
      </c>
      <c r="AF95">
        <v>55.46</v>
      </c>
      <c r="AG95">
        <v>0</v>
      </c>
      <c r="AH95">
        <v>0</v>
      </c>
      <c r="AI95">
        <v>24.89</v>
      </c>
      <c r="AJ95">
        <v>16.82</v>
      </c>
      <c r="AK95">
        <v>74.760000000000005</v>
      </c>
      <c r="AL95">
        <v>100.53</v>
      </c>
      <c r="AM95">
        <v>60.41</v>
      </c>
      <c r="AN95">
        <v>49.77</v>
      </c>
      <c r="AO95">
        <v>25.03</v>
      </c>
      <c r="AP95">
        <v>193.3</v>
      </c>
      <c r="AQ95">
        <v>24.89</v>
      </c>
      <c r="AR95">
        <v>49.77</v>
      </c>
      <c r="AS95">
        <v>50.16</v>
      </c>
      <c r="AT95">
        <v>18.489999999999998</v>
      </c>
      <c r="AU95">
        <v>14.5</v>
      </c>
      <c r="AV95">
        <v>22.83</v>
      </c>
      <c r="AW95">
        <v>21.81</v>
      </c>
      <c r="AX95">
        <v>25.01</v>
      </c>
      <c r="AY95">
        <v>14.5</v>
      </c>
      <c r="AZ95">
        <v>71.69</v>
      </c>
      <c r="BA95">
        <v>48.93</v>
      </c>
      <c r="BB95">
        <v>99.87</v>
      </c>
      <c r="BC95">
        <v>6.07</v>
      </c>
      <c r="BD95">
        <v>28.58</v>
      </c>
      <c r="BE95">
        <v>0.57999999999999996</v>
      </c>
      <c r="BF95">
        <v>1.01</v>
      </c>
      <c r="BG95">
        <v>0.93</v>
      </c>
      <c r="BH95">
        <v>0.61</v>
      </c>
      <c r="BI95">
        <v>0.97</v>
      </c>
      <c r="BJ95">
        <v>0</v>
      </c>
      <c r="BK95">
        <v>40.590000000000003</v>
      </c>
      <c r="BL95">
        <v>48.32</v>
      </c>
      <c r="BM95">
        <v>81.19</v>
      </c>
      <c r="BN95">
        <v>190.99</v>
      </c>
      <c r="BO95">
        <v>9.66</v>
      </c>
      <c r="BP95">
        <v>0.61</v>
      </c>
      <c r="BQ95">
        <v>0</v>
      </c>
      <c r="BR95">
        <v>0</v>
      </c>
    </row>
    <row r="96" spans="7:70">
      <c r="G96" t="s">
        <v>138</v>
      </c>
      <c r="H96" s="115">
        <v>1122.6099999999999</v>
      </c>
      <c r="I96" s="88">
        <v>338.56</v>
      </c>
      <c r="J96" s="88">
        <v>371.36000000000007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119.34</v>
      </c>
      <c r="AC96">
        <v>75.03</v>
      </c>
      <c r="AD96">
        <v>25</v>
      </c>
      <c r="AE96">
        <v>137</v>
      </c>
      <c r="AF96">
        <v>55.46</v>
      </c>
      <c r="AG96">
        <v>0</v>
      </c>
      <c r="AH96">
        <v>0</v>
      </c>
      <c r="AI96">
        <v>24.89</v>
      </c>
      <c r="AJ96">
        <v>16.82</v>
      </c>
      <c r="AK96">
        <v>74.760000000000005</v>
      </c>
      <c r="AL96">
        <v>100.53</v>
      </c>
      <c r="AM96">
        <v>60.41</v>
      </c>
      <c r="AN96">
        <v>49.77</v>
      </c>
      <c r="AO96">
        <v>25.03</v>
      </c>
      <c r="AP96">
        <v>193.3</v>
      </c>
      <c r="AQ96">
        <v>24.89</v>
      </c>
      <c r="AR96">
        <v>49.77</v>
      </c>
      <c r="AS96">
        <v>50.16</v>
      </c>
      <c r="AT96">
        <v>18.489999999999998</v>
      </c>
      <c r="AU96">
        <v>14.5</v>
      </c>
      <c r="AV96">
        <v>22.83</v>
      </c>
      <c r="AW96">
        <v>21.81</v>
      </c>
      <c r="AX96">
        <v>25.01</v>
      </c>
      <c r="AY96">
        <v>14.5</v>
      </c>
      <c r="AZ96">
        <v>71.69</v>
      </c>
      <c r="BA96">
        <v>48.93</v>
      </c>
      <c r="BB96">
        <v>99.87</v>
      </c>
      <c r="BC96">
        <v>6.07</v>
      </c>
      <c r="BD96">
        <v>28.58</v>
      </c>
      <c r="BE96">
        <v>0.57999999999999996</v>
      </c>
      <c r="BF96">
        <v>1.01</v>
      </c>
      <c r="BG96">
        <v>0.93</v>
      </c>
      <c r="BH96">
        <v>0.61</v>
      </c>
      <c r="BI96">
        <v>0.97</v>
      </c>
      <c r="BJ96">
        <v>0</v>
      </c>
      <c r="BK96">
        <v>40.590000000000003</v>
      </c>
      <c r="BL96">
        <v>48.32</v>
      </c>
      <c r="BM96">
        <v>81.19</v>
      </c>
      <c r="BN96">
        <v>190.99</v>
      </c>
      <c r="BO96">
        <v>9.66</v>
      </c>
      <c r="BP96">
        <v>0.61</v>
      </c>
      <c r="BQ96">
        <v>0</v>
      </c>
      <c r="BR96">
        <v>0</v>
      </c>
    </row>
    <row r="97" spans="1:133">
      <c r="G97" t="s">
        <v>139</v>
      </c>
      <c r="H97" s="115">
        <v>1122.6099999999999</v>
      </c>
      <c r="I97" s="88">
        <v>338.56</v>
      </c>
      <c r="J97" s="88">
        <v>371.36000000000007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119.34</v>
      </c>
      <c r="AC97">
        <v>75.03</v>
      </c>
      <c r="AD97">
        <v>25</v>
      </c>
      <c r="AE97">
        <v>137</v>
      </c>
      <c r="AF97">
        <v>55.46</v>
      </c>
      <c r="AG97">
        <v>0</v>
      </c>
      <c r="AH97">
        <v>0</v>
      </c>
      <c r="AI97">
        <v>24.89</v>
      </c>
      <c r="AJ97">
        <v>16.82</v>
      </c>
      <c r="AK97">
        <v>74.760000000000005</v>
      </c>
      <c r="AL97">
        <v>100.53</v>
      </c>
      <c r="AM97">
        <v>60.41</v>
      </c>
      <c r="AN97">
        <v>49.77</v>
      </c>
      <c r="AO97">
        <v>25.03</v>
      </c>
      <c r="AP97">
        <v>193.3</v>
      </c>
      <c r="AQ97">
        <v>24.89</v>
      </c>
      <c r="AR97">
        <v>49.77</v>
      </c>
      <c r="AS97">
        <v>50.16</v>
      </c>
      <c r="AT97">
        <v>18.489999999999998</v>
      </c>
      <c r="AU97">
        <v>14.5</v>
      </c>
      <c r="AV97">
        <v>22.83</v>
      </c>
      <c r="AW97">
        <v>21.81</v>
      </c>
      <c r="AX97">
        <v>25.01</v>
      </c>
      <c r="AY97">
        <v>14.5</v>
      </c>
      <c r="AZ97">
        <v>71.69</v>
      </c>
      <c r="BA97">
        <v>48.93</v>
      </c>
      <c r="BB97">
        <v>99.87</v>
      </c>
      <c r="BC97">
        <v>6.07</v>
      </c>
      <c r="BD97">
        <v>28.58</v>
      </c>
      <c r="BE97">
        <v>0.57999999999999996</v>
      </c>
      <c r="BF97">
        <v>1.01</v>
      </c>
      <c r="BG97">
        <v>0.93</v>
      </c>
      <c r="BH97">
        <v>0.61</v>
      </c>
      <c r="BI97">
        <v>0.97</v>
      </c>
      <c r="BJ97">
        <v>0</v>
      </c>
      <c r="BK97">
        <v>40.590000000000003</v>
      </c>
      <c r="BL97">
        <v>48.32</v>
      </c>
      <c r="BM97">
        <v>81.19</v>
      </c>
      <c r="BN97">
        <v>190.99</v>
      </c>
      <c r="BO97">
        <v>9.66</v>
      </c>
      <c r="BP97">
        <v>0.61</v>
      </c>
      <c r="BQ97">
        <v>0</v>
      </c>
      <c r="BR97">
        <v>0</v>
      </c>
    </row>
    <row r="98" spans="1:133">
      <c r="G98" t="s">
        <v>140</v>
      </c>
      <c r="H98" s="115">
        <v>1122.6099999999999</v>
      </c>
      <c r="I98" s="88">
        <v>338.56</v>
      </c>
      <c r="J98" s="88">
        <v>371.36000000000007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119.34</v>
      </c>
      <c r="AC98">
        <v>75.03</v>
      </c>
      <c r="AD98">
        <v>25</v>
      </c>
      <c r="AE98">
        <v>137</v>
      </c>
      <c r="AF98">
        <v>55.46</v>
      </c>
      <c r="AG98">
        <v>0</v>
      </c>
      <c r="AH98">
        <v>0</v>
      </c>
      <c r="AI98">
        <v>24.89</v>
      </c>
      <c r="AJ98">
        <v>16.82</v>
      </c>
      <c r="AK98">
        <v>74.760000000000005</v>
      </c>
      <c r="AL98">
        <v>100.53</v>
      </c>
      <c r="AM98">
        <v>60.41</v>
      </c>
      <c r="AN98">
        <v>49.77</v>
      </c>
      <c r="AO98">
        <v>25.03</v>
      </c>
      <c r="AP98">
        <v>193.3</v>
      </c>
      <c r="AQ98">
        <v>24.89</v>
      </c>
      <c r="AR98">
        <v>49.77</v>
      </c>
      <c r="AS98">
        <v>50.16</v>
      </c>
      <c r="AT98">
        <v>18.489999999999998</v>
      </c>
      <c r="AU98">
        <v>14.5</v>
      </c>
      <c r="AV98">
        <v>22.83</v>
      </c>
      <c r="AW98">
        <v>21.81</v>
      </c>
      <c r="AX98">
        <v>25.01</v>
      </c>
      <c r="AY98">
        <v>14.5</v>
      </c>
      <c r="AZ98">
        <v>71.69</v>
      </c>
      <c r="BA98">
        <v>48.93</v>
      </c>
      <c r="BB98">
        <v>99.87</v>
      </c>
      <c r="BC98">
        <v>6.07</v>
      </c>
      <c r="BD98">
        <v>28.58</v>
      </c>
      <c r="BE98">
        <v>0.57999999999999996</v>
      </c>
      <c r="BF98">
        <v>1.01</v>
      </c>
      <c r="BG98">
        <v>0.93</v>
      </c>
      <c r="BH98">
        <v>0.61</v>
      </c>
      <c r="BI98">
        <v>0.97</v>
      </c>
      <c r="BJ98">
        <v>0</v>
      </c>
      <c r="BK98">
        <v>40.590000000000003</v>
      </c>
      <c r="BL98">
        <v>48.32</v>
      </c>
      <c r="BM98">
        <v>81.19</v>
      </c>
      <c r="BN98">
        <v>190.99</v>
      </c>
      <c r="BO98">
        <v>9.66</v>
      </c>
      <c r="BP98">
        <v>0.61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22.839215000000017</v>
      </c>
      <c r="I99" s="111">
        <f t="shared" ref="I99:BU99" si="1">SUM(I3:I98)/4000</f>
        <v>7.0275099999999942</v>
      </c>
      <c r="J99" s="111">
        <f t="shared" si="1"/>
        <v>8.6874099999999963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0.5966999999999999</v>
      </c>
      <c r="AC99">
        <f t="shared" si="1"/>
        <v>0.60024000000000011</v>
      </c>
      <c r="AD99">
        <f t="shared" si="1"/>
        <v>0.6</v>
      </c>
      <c r="AE99">
        <f t="shared" si="1"/>
        <v>3.2879999999999998</v>
      </c>
      <c r="AF99">
        <f t="shared" si="1"/>
        <v>0.44368000000000019</v>
      </c>
      <c r="AG99">
        <f t="shared" si="1"/>
        <v>7.4730000000000005E-2</v>
      </c>
      <c r="AH99">
        <f t="shared" si="1"/>
        <v>0.29574</v>
      </c>
      <c r="AI99">
        <f t="shared" si="1"/>
        <v>0.59736000000000045</v>
      </c>
      <c r="AJ99">
        <f t="shared" si="1"/>
        <v>0.40367999999999976</v>
      </c>
      <c r="AK99">
        <f t="shared" si="1"/>
        <v>1.7942400000000036</v>
      </c>
      <c r="AL99">
        <f t="shared" si="1"/>
        <v>2.4127200000000006</v>
      </c>
      <c r="AM99">
        <f t="shared" si="1"/>
        <v>2.3351199999999981</v>
      </c>
      <c r="AN99">
        <f t="shared" si="1"/>
        <v>1.1944800000000011</v>
      </c>
      <c r="AO99">
        <f t="shared" si="1"/>
        <v>0.60072000000000025</v>
      </c>
      <c r="AP99">
        <f t="shared" si="1"/>
        <v>4.6391999999999918</v>
      </c>
      <c r="AQ99">
        <f t="shared" si="1"/>
        <v>0.14933999999999995</v>
      </c>
      <c r="AR99">
        <f t="shared" si="1"/>
        <v>1.1944800000000011</v>
      </c>
      <c r="AS99">
        <f t="shared" si="1"/>
        <v>0.37605000000000005</v>
      </c>
      <c r="AT99">
        <f t="shared" si="1"/>
        <v>0.14792000000000005</v>
      </c>
      <c r="AU99">
        <f t="shared" si="1"/>
        <v>0.34799999999999998</v>
      </c>
      <c r="AV99">
        <f t="shared" si="1"/>
        <v>0.5479199999999993</v>
      </c>
      <c r="AW99">
        <f t="shared" si="1"/>
        <v>0.52343999999999902</v>
      </c>
      <c r="AX99">
        <f t="shared" si="1"/>
        <v>0.20007999999999995</v>
      </c>
      <c r="AY99">
        <f t="shared" si="1"/>
        <v>0.1305</v>
      </c>
      <c r="AZ99">
        <f t="shared" si="1"/>
        <v>1.4091599999999991</v>
      </c>
      <c r="BA99">
        <f t="shared" si="1"/>
        <v>1.1743199999999996</v>
      </c>
      <c r="BB99">
        <f t="shared" si="1"/>
        <v>2.3968800000000012</v>
      </c>
      <c r="BC99">
        <f t="shared" si="1"/>
        <v>0.12124000000000001</v>
      </c>
      <c r="BD99">
        <f t="shared" si="1"/>
        <v>0.68591999999999909</v>
      </c>
      <c r="BE99">
        <f t="shared" si="1"/>
        <v>1.3219999999999975E-2</v>
      </c>
      <c r="BF99">
        <f t="shared" si="1"/>
        <v>2.4240000000000029E-2</v>
      </c>
      <c r="BG99">
        <f t="shared" si="1"/>
        <v>2.2800000000000015E-2</v>
      </c>
      <c r="BH99">
        <f t="shared" si="1"/>
        <v>1.463999999999999E-2</v>
      </c>
      <c r="BI99">
        <f t="shared" si="1"/>
        <v>2.3279999999999981E-2</v>
      </c>
      <c r="BJ99">
        <f t="shared" si="1"/>
        <v>0.17397000000000001</v>
      </c>
      <c r="BK99">
        <f t="shared" si="1"/>
        <v>0.97416000000000136</v>
      </c>
      <c r="BL99">
        <f t="shared" si="1"/>
        <v>0.94327000000000116</v>
      </c>
      <c r="BM99">
        <f t="shared" si="1"/>
        <v>1.9485599999999961</v>
      </c>
      <c r="BN99">
        <f t="shared" si="1"/>
        <v>4.5837599999999998</v>
      </c>
      <c r="BO99">
        <f t="shared" si="1"/>
        <v>0.22301999999999994</v>
      </c>
      <c r="BP99">
        <f t="shared" si="1"/>
        <v>1.421999999999999E-2</v>
      </c>
      <c r="BQ99">
        <f t="shared" si="1"/>
        <v>0.2962149999999999</v>
      </c>
      <c r="BR99">
        <f t="shared" si="1"/>
        <v>0.12693000000000002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2022-06-24T06:40:47Z</dcterms:modified>
</cp:coreProperties>
</file>